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S24" i="2"/>
  <c r="R24"/>
  <c r="Q24"/>
  <c r="P24"/>
  <c r="O24"/>
  <c r="N24"/>
</calcChain>
</file>

<file path=xl/sharedStrings.xml><?xml version="1.0" encoding="utf-8"?>
<sst xmlns="http://schemas.openxmlformats.org/spreadsheetml/2006/main" count="126" uniqueCount="90">
  <si>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</si>
  <si>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</si>
  <si>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</si>
  <si>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</si>
  <si>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</si>
  <si>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10 ноября 2020 г.)</t>
  </si>
  <si>
    <t>Показатели прогноза доходов бюджета</t>
  </si>
  <si>
    <t>код</t>
  </si>
  <si>
    <t>наименование</t>
  </si>
  <si>
    <t>202100001001296154250200001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</si>
  <si>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</si>
  <si>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</si>
  <si>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Администрация муниципального образования сельское поселение деревня Михали</t>
  </si>
  <si>
    <t>1</t>
  </si>
  <si>
    <t>202100001016296154250200001</t>
  </si>
  <si>
    <t>Субсидии бюджетам сельских поселений на обеспечение комплексного развития сельских территорий</t>
  </si>
  <si>
    <t>00120225576100000150</t>
  </si>
  <si>
    <t>16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</si>
  <si>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</si>
  <si>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</si>
  <si>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17</t>
  </si>
  <si>
    <t>202100001015296154250200001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</si>
  <si>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</si>
  <si>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00120235118100000150</t>
  </si>
  <si>
    <t>15</t>
  </si>
  <si>
    <t>202100001014296154250200001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</si>
  <si>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</si>
  <si>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</si>
  <si>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14</t>
  </si>
  <si>
    <t>202100001013296154250200001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</si>
  <si>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</t>
  </si>
  <si>
    <t>00120240014103333150</t>
  </si>
  <si>
    <t>13</t>
  </si>
  <si>
    <t>202100001012296154250200001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</si>
  <si>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</si>
  <si>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</si>
  <si>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12</t>
  </si>
  <si>
    <t>202100001011296154250200001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</si>
  <si>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</si>
  <si>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</si>
  <si>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11</t>
  </si>
  <si>
    <t>207100002001296154250200001</t>
  </si>
  <si>
    <t>Прочие безвозмездные поступления в бюджеты сельских поселений на обеспечение комплексного развития сельских территорий, в части благоустройства сельских территорий</t>
  </si>
  <si>
    <t>00120705030107011150</t>
  </si>
  <si>
    <t>18</t>
  </si>
  <si>
    <t>207100332010296154250200001</t>
  </si>
  <si>
    <t>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инициативах.</t>
  </si>
  <si>
    <t>00120705030109000150</t>
  </si>
  <si>
    <t>10</t>
  </si>
  <si>
    <t>101010333009296154250200001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</si>
  <si>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</si>
  <si>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</si>
  <si>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МЕЖРАЙОННАЯ ИФНС РОССИИ № 5 ПО КАЛУЖСКОЙ ОБЛАСТИ</t>
  </si>
  <si>
    <t>9</t>
  </si>
  <si>
    <t>101010333008296154250200001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</si>
  <si>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</si>
  <si>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</si>
  <si>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8</t>
  </si>
  <si>
    <t>106100333007296154250200001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</si>
  <si>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</si>
  <si>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</si>
  <si>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7</t>
  </si>
  <si>
    <t>106100333006296154250200001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</si>
  <si>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</si>
  <si>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18210601030102100110</t>
  </si>
  <si>
    <t>6</t>
  </si>
  <si>
    <t>106100333005296154250200001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</si>
  <si>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</si>
  <si>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</si>
  <si>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</si>
  <si>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106100333004296154250200001</t>
  </si>
  <si>
    <t>18210606033102100110</t>
  </si>
  <si>
    <t>4</t>
  </si>
  <si>
    <t>106100333003296154250200001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</si>
  <si>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</si>
  <si>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</si>
  <si>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3</t>
  </si>
  <si>
    <t>106100333002296154250200001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</si>
  <si>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</si>
  <si>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18210606043102100110</t>
  </si>
  <si>
    <t>2</t>
  </si>
  <si>
    <t>Всего</t>
  </si>
  <si>
    <t>9000</t>
  </si>
  <si>
    <t>Реестр источников доходов бюджета МО СП "Деревня Михали" на 2021 год и плановый период 2022 и 2023 годов</t>
  </si>
  <si>
    <t>(рублей)</t>
  </si>
  <si>
    <t>Доходы бюджета на 2020 год</t>
  </si>
  <si>
    <t>Оценка исполнения за 2020 год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</si>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</sst>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2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3" xfId="3" applyNumberFormat="1" applyProtection="1"/>
    <xf numFmtId="0" fontId="8" fillId="0" borderId="3" xfId="4" applyNumberFormat="1" applyFont="1" applyProtection="1"/>
    <xf numFmtId="0" fontId="8" fillId="0" borderId="3" xfId="25" applyNumberFormat="1" applyFont="1" applyProtection="1">
      <alignment vertical="center"/>
    </xf>
    <xf numFmtId="49" fontId="9" fillId="0" borderId="3" xfId="26" applyNumberFormat="1" applyFont="1" applyProtection="1">
      <alignment vertical="center"/>
    </xf>
    <xf numFmtId="49" fontId="9" fillId="0" borderId="3" xfId="27" applyNumberFormat="1" applyFont="1" applyProtection="1">
      <alignment horizontal="center" vertical="center"/>
    </xf>
    <xf numFmtId="0" fontId="8" fillId="0" borderId="4" xfId="28" applyNumberFormat="1" applyFont="1" applyProtection="1">
      <alignment horizontal="center" vertical="center" wrapText="1"/>
    </xf>
    <xf numFmtId="1" fontId="8" fillId="0" borderId="4" xfId="29" applyNumberFormat="1" applyFont="1" applyProtection="1">
      <alignment horizontal="center" vertical="center" shrinkToFit="1"/>
    </xf>
    <xf numFmtId="0" fontId="8" fillId="0" borderId="4" xfId="31" applyNumberFormat="1" applyFont="1" applyProtection="1">
      <alignment vertical="center" wrapText="1"/>
    </xf>
    <xf numFmtId="1" fontId="8" fillId="0" borderId="4" xfId="32" applyNumberFormat="1" applyFont="1" applyProtection="1">
      <alignment horizontal="center" vertical="center" wrapText="1" shrinkToFit="1"/>
    </xf>
    <xf numFmtId="4" fontId="8" fillId="0" borderId="4" xfId="33" applyNumberFormat="1" applyFont="1" applyProtection="1">
      <alignment horizontal="right" vertical="center" shrinkToFit="1"/>
    </xf>
    <xf numFmtId="0" fontId="8" fillId="0" borderId="7" xfId="34" applyNumberFormat="1" applyFont="1" applyProtection="1">
      <alignment horizontal="right"/>
    </xf>
    <xf numFmtId="0" fontId="9" fillId="0" borderId="7" xfId="34" applyNumberFormat="1" applyFont="1" applyProtection="1">
      <alignment horizontal="right"/>
    </xf>
    <xf numFmtId="49" fontId="9" fillId="0" borderId="4" xfId="22" applyNumberFormat="1" applyFont="1" applyProtection="1">
      <alignment horizontal="center"/>
    </xf>
    <xf numFmtId="4" fontId="9" fillId="0" borderId="4" xfId="33" applyNumberFormat="1" applyFont="1" applyProtection="1">
      <alignment horizontal="right" vertical="center" shrinkToFit="1"/>
    </xf>
    <xf numFmtId="0" fontId="8" fillId="0" borderId="4" xfId="28" applyNumberFormat="1" applyFont="1" applyProtection="1">
      <alignment horizontal="center" vertical="center" wrapText="1"/>
    </xf>
    <xf numFmtId="0" fontId="8" fillId="0" borderId="4" xfId="28" applyFont="1">
      <alignment horizontal="center" vertical="center" wrapText="1"/>
    </xf>
    <xf numFmtId="0" fontId="8" fillId="0" borderId="1" xfId="28" applyNumberFormat="1" applyFont="1" applyBorder="1" applyProtection="1">
      <alignment horizontal="center" vertical="center" wrapText="1"/>
    </xf>
    <xf numFmtId="0" fontId="8" fillId="0" borderId="2" xfId="28" applyNumberFormat="1" applyFont="1" applyBorder="1" applyProtection="1">
      <alignment horizontal="center" vertical="center" wrapText="1"/>
    </xf>
    <xf numFmtId="49" fontId="9" fillId="0" borderId="5" xfId="27" applyNumberFormat="1" applyFont="1" applyBorder="1" applyAlignment="1" applyProtection="1">
      <alignment horizontal="right" vertical="center"/>
    </xf>
    <xf numFmtId="0" fontId="8" fillId="0" borderId="4" xfId="30" applyNumberFormat="1" applyFont="1" applyProtection="1">
      <alignment horizontal="left" vertical="center" wrapText="1"/>
    </xf>
    <xf numFmtId="0" fontId="8" fillId="0" borderId="4" xfId="30" applyFont="1">
      <alignment horizontal="left" vertical="center" wrapText="1"/>
    </xf>
    <xf numFmtId="1" fontId="8" fillId="0" borderId="4" xfId="29" applyNumberFormat="1" applyFont="1" applyProtection="1">
      <alignment horizontal="center" vertical="center" shrinkToFit="1"/>
    </xf>
    <xf numFmtId="1" fontId="8" fillId="0" borderId="4" xfId="29" applyFont="1">
      <alignment horizontal="center" vertical="center" shrinkToFit="1"/>
    </xf>
    <xf numFmtId="0" fontId="10" fillId="0" borderId="3" xfId="1" applyNumberFormat="1" applyFont="1" applyAlignment="1" applyProtection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tabSelected="1" zoomScale="70" zoomScaleNormal="70" zoomScaleSheetLayoutView="70" zoomScalePageLayoutView="70" workbookViewId="0">
      <selection activeCell="D4" sqref="D4:J4"/>
    </sheetView>
  </sheetViews>
  <sheetFormatPr defaultRowHeight="15"/>
  <cols>
    <col min="1" max="1" width="38.7109375" style="1" customWidth="1"/>
    <col min="2" max="2" width="18.42578125" style="1" customWidth="1"/>
    <col min="3" max="3" width="52.71093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74.28515625" style="1" customWidth="1"/>
    <col min="12" max="12" width="37.42578125" style="1" customWidth="1"/>
    <col min="13" max="13" width="8.5703125" style="1" customWidth="1"/>
    <col min="14" max="14" width="17" style="1" customWidth="1"/>
    <col min="15" max="15" width="18.140625" style="1" customWidth="1"/>
    <col min="16" max="16" width="18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0.75" customHeight="1">
      <c r="A1" s="25" t="s">
        <v>83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"/>
    </row>
    <row r="2" spans="1:20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20" t="s">
        <v>84</v>
      </c>
      <c r="S2" s="20"/>
      <c r="T2" s="2"/>
    </row>
    <row r="3" spans="1:20" ht="87.2" customHeight="1">
      <c r="A3" s="16" t="s">
        <v>0</v>
      </c>
      <c r="B3" s="16" t="s">
        <v>1</v>
      </c>
      <c r="C3" s="17"/>
      <c r="D3" s="16" t="s">
        <v>2</v>
      </c>
      <c r="E3" s="17"/>
      <c r="F3" s="17"/>
      <c r="G3" s="17"/>
      <c r="H3" s="17"/>
      <c r="I3" s="17"/>
      <c r="J3" s="17"/>
      <c r="K3" s="17"/>
      <c r="L3" s="16" t="s">
        <v>3</v>
      </c>
      <c r="M3" s="16" t="s">
        <v>4</v>
      </c>
      <c r="N3" s="16" t="s">
        <v>85</v>
      </c>
      <c r="O3" s="18" t="s">
        <v>5</v>
      </c>
      <c r="P3" s="16" t="s">
        <v>86</v>
      </c>
      <c r="Q3" s="16" t="s">
        <v>6</v>
      </c>
      <c r="R3" s="17"/>
      <c r="S3" s="17"/>
      <c r="T3" s="2"/>
    </row>
    <row r="4" spans="1:20" ht="38.450000000000003" customHeight="1">
      <c r="A4" s="17"/>
      <c r="B4" s="17"/>
      <c r="C4" s="17"/>
      <c r="D4" s="16" t="s">
        <v>7</v>
      </c>
      <c r="E4" s="17"/>
      <c r="F4" s="17"/>
      <c r="G4" s="17"/>
      <c r="H4" s="17"/>
      <c r="I4" s="17"/>
      <c r="J4" s="17"/>
      <c r="K4" s="7" t="s">
        <v>8</v>
      </c>
      <c r="L4" s="17"/>
      <c r="M4" s="17"/>
      <c r="N4" s="17"/>
      <c r="O4" s="19"/>
      <c r="P4" s="17"/>
      <c r="Q4" s="7" t="s">
        <v>87</v>
      </c>
      <c r="R4" s="7" t="s">
        <v>88</v>
      </c>
      <c r="S4" s="7" t="s">
        <v>89</v>
      </c>
      <c r="T4" s="2"/>
    </row>
    <row r="5" spans="1:20" ht="15" customHeight="1">
      <c r="A5" s="7">
        <v>1</v>
      </c>
      <c r="B5" s="16">
        <v>2</v>
      </c>
      <c r="C5" s="17"/>
      <c r="D5" s="16">
        <v>3</v>
      </c>
      <c r="E5" s="17"/>
      <c r="F5" s="17"/>
      <c r="G5" s="17"/>
      <c r="H5" s="17"/>
      <c r="I5" s="17"/>
      <c r="J5" s="17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9</v>
      </c>
      <c r="Q5" s="7">
        <v>10</v>
      </c>
      <c r="R5" s="7">
        <v>11</v>
      </c>
      <c r="S5" s="7">
        <v>12</v>
      </c>
      <c r="T5" s="2"/>
    </row>
    <row r="6" spans="1:20" ht="51.2" customHeight="1">
      <c r="A6" s="8" t="s">
        <v>9</v>
      </c>
      <c r="B6" s="21" t="s">
        <v>10</v>
      </c>
      <c r="C6" s="22"/>
      <c r="D6" s="23" t="s">
        <v>11</v>
      </c>
      <c r="E6" s="24"/>
      <c r="F6" s="24"/>
      <c r="G6" s="24"/>
      <c r="H6" s="24"/>
      <c r="I6" s="24"/>
      <c r="J6" s="24"/>
      <c r="K6" s="9" t="s">
        <v>10</v>
      </c>
      <c r="L6" s="9" t="s">
        <v>12</v>
      </c>
      <c r="M6" s="10" t="s">
        <v>13</v>
      </c>
      <c r="N6" s="11">
        <v>312650</v>
      </c>
      <c r="O6" s="11">
        <v>286583</v>
      </c>
      <c r="P6" s="11">
        <v>312650</v>
      </c>
      <c r="Q6" s="11">
        <v>329051</v>
      </c>
      <c r="R6" s="11">
        <v>329051</v>
      </c>
      <c r="S6" s="11">
        <v>69743</v>
      </c>
      <c r="T6" s="2"/>
    </row>
    <row r="7" spans="1:20" ht="51.2" customHeight="1">
      <c r="A7" s="8" t="s">
        <v>14</v>
      </c>
      <c r="B7" s="21" t="s">
        <v>15</v>
      </c>
      <c r="C7" s="22"/>
      <c r="D7" s="23" t="s">
        <v>16</v>
      </c>
      <c r="E7" s="24"/>
      <c r="F7" s="24"/>
      <c r="G7" s="24"/>
      <c r="H7" s="24"/>
      <c r="I7" s="24"/>
      <c r="J7" s="24"/>
      <c r="K7" s="9" t="s">
        <v>15</v>
      </c>
      <c r="L7" s="9" t="s">
        <v>12</v>
      </c>
      <c r="M7" s="10" t="s">
        <v>17</v>
      </c>
      <c r="N7" s="11">
        <v>2878633</v>
      </c>
      <c r="O7" s="11">
        <v>0</v>
      </c>
      <c r="P7" s="11">
        <v>2878633</v>
      </c>
      <c r="Q7" s="11">
        <v>0</v>
      </c>
      <c r="R7" s="11">
        <v>0</v>
      </c>
      <c r="S7" s="11">
        <v>0</v>
      </c>
      <c r="T7" s="2"/>
    </row>
    <row r="8" spans="1:20" ht="51.2" customHeight="1">
      <c r="A8" s="8" t="s">
        <v>9</v>
      </c>
      <c r="B8" s="21" t="s">
        <v>18</v>
      </c>
      <c r="C8" s="22"/>
      <c r="D8" s="23" t="s">
        <v>19</v>
      </c>
      <c r="E8" s="24"/>
      <c r="F8" s="24"/>
      <c r="G8" s="24"/>
      <c r="H8" s="24"/>
      <c r="I8" s="24"/>
      <c r="J8" s="24"/>
      <c r="K8" s="9" t="s">
        <v>18</v>
      </c>
      <c r="L8" s="9" t="s">
        <v>12</v>
      </c>
      <c r="M8" s="10" t="s">
        <v>20</v>
      </c>
      <c r="N8" s="11">
        <v>700000</v>
      </c>
      <c r="O8" s="11">
        <v>0</v>
      </c>
      <c r="P8" s="11">
        <v>700000</v>
      </c>
      <c r="Q8" s="11">
        <v>0</v>
      </c>
      <c r="R8" s="11">
        <v>0</v>
      </c>
      <c r="S8" s="11">
        <v>0</v>
      </c>
      <c r="T8" s="2"/>
    </row>
    <row r="9" spans="1:20" ht="51.2" customHeight="1">
      <c r="A9" s="8" t="s">
        <v>21</v>
      </c>
      <c r="B9" s="21" t="s">
        <v>22</v>
      </c>
      <c r="C9" s="22"/>
      <c r="D9" s="23" t="s">
        <v>23</v>
      </c>
      <c r="E9" s="24"/>
      <c r="F9" s="24"/>
      <c r="G9" s="24"/>
      <c r="H9" s="24"/>
      <c r="I9" s="24"/>
      <c r="J9" s="24"/>
      <c r="K9" s="9" t="s">
        <v>22</v>
      </c>
      <c r="L9" s="9" t="s">
        <v>12</v>
      </c>
      <c r="M9" s="10" t="s">
        <v>24</v>
      </c>
      <c r="N9" s="11">
        <v>29410</v>
      </c>
      <c r="O9" s="11">
        <v>23880</v>
      </c>
      <c r="P9" s="11">
        <v>29410</v>
      </c>
      <c r="Q9" s="11">
        <v>31600</v>
      </c>
      <c r="R9" s="11">
        <v>31600</v>
      </c>
      <c r="S9" s="11">
        <v>31600</v>
      </c>
      <c r="T9" s="2"/>
    </row>
    <row r="10" spans="1:20" ht="51.2" customHeight="1">
      <c r="A10" s="8" t="s">
        <v>25</v>
      </c>
      <c r="B10" s="21" t="s">
        <v>26</v>
      </c>
      <c r="C10" s="22"/>
      <c r="D10" s="23" t="s">
        <v>27</v>
      </c>
      <c r="E10" s="24"/>
      <c r="F10" s="24"/>
      <c r="G10" s="24"/>
      <c r="H10" s="24"/>
      <c r="I10" s="24"/>
      <c r="J10" s="24"/>
      <c r="K10" s="9" t="s">
        <v>26</v>
      </c>
      <c r="L10" s="9" t="s">
        <v>12</v>
      </c>
      <c r="M10" s="10" t="s">
        <v>28</v>
      </c>
      <c r="N10" s="11">
        <v>50000</v>
      </c>
      <c r="O10" s="11">
        <v>33000</v>
      </c>
      <c r="P10" s="11">
        <v>50000</v>
      </c>
      <c r="Q10" s="11">
        <v>50000</v>
      </c>
      <c r="R10" s="11">
        <v>200000</v>
      </c>
      <c r="S10" s="11">
        <v>200000</v>
      </c>
      <c r="T10" s="2"/>
    </row>
    <row r="11" spans="1:20" ht="51.2" customHeight="1">
      <c r="A11" s="8" t="s">
        <v>29</v>
      </c>
      <c r="B11" s="21" t="s">
        <v>30</v>
      </c>
      <c r="C11" s="22"/>
      <c r="D11" s="23" t="s">
        <v>31</v>
      </c>
      <c r="E11" s="24"/>
      <c r="F11" s="24"/>
      <c r="G11" s="24"/>
      <c r="H11" s="24"/>
      <c r="I11" s="24"/>
      <c r="J11" s="24"/>
      <c r="K11" s="9" t="s">
        <v>30</v>
      </c>
      <c r="L11" s="9" t="s">
        <v>12</v>
      </c>
      <c r="M11" s="10" t="s">
        <v>32</v>
      </c>
      <c r="N11" s="11">
        <v>50000</v>
      </c>
      <c r="O11" s="11">
        <v>49500</v>
      </c>
      <c r="P11" s="11">
        <v>50000</v>
      </c>
      <c r="Q11" s="11">
        <v>50000</v>
      </c>
      <c r="R11" s="11">
        <v>50000</v>
      </c>
      <c r="S11" s="11">
        <v>50000</v>
      </c>
      <c r="T11" s="2"/>
    </row>
    <row r="12" spans="1:20" ht="51.2" customHeight="1">
      <c r="A12" s="8" t="s">
        <v>33</v>
      </c>
      <c r="B12" s="21" t="s">
        <v>34</v>
      </c>
      <c r="C12" s="22"/>
      <c r="D12" s="23" t="s">
        <v>35</v>
      </c>
      <c r="E12" s="24"/>
      <c r="F12" s="24"/>
      <c r="G12" s="24"/>
      <c r="H12" s="24"/>
      <c r="I12" s="24"/>
      <c r="J12" s="24"/>
      <c r="K12" s="9" t="s">
        <v>34</v>
      </c>
      <c r="L12" s="9" t="s">
        <v>12</v>
      </c>
      <c r="M12" s="10" t="s">
        <v>36</v>
      </c>
      <c r="N12" s="11">
        <v>0</v>
      </c>
      <c r="O12" s="11">
        <v>0</v>
      </c>
      <c r="P12" s="11">
        <v>0</v>
      </c>
      <c r="Q12" s="11">
        <v>15000</v>
      </c>
      <c r="R12" s="11">
        <v>15000</v>
      </c>
      <c r="S12" s="11">
        <v>15000</v>
      </c>
      <c r="T12" s="2"/>
    </row>
    <row r="13" spans="1:20" ht="51.2" customHeight="1">
      <c r="A13" s="8" t="s">
        <v>37</v>
      </c>
      <c r="B13" s="21" t="s">
        <v>38</v>
      </c>
      <c r="C13" s="22"/>
      <c r="D13" s="23" t="s">
        <v>39</v>
      </c>
      <c r="E13" s="24"/>
      <c r="F13" s="24"/>
      <c r="G13" s="24"/>
      <c r="H13" s="24"/>
      <c r="I13" s="24"/>
      <c r="J13" s="24"/>
      <c r="K13" s="9" t="s">
        <v>38</v>
      </c>
      <c r="L13" s="9" t="s">
        <v>12</v>
      </c>
      <c r="M13" s="10" t="s">
        <v>40</v>
      </c>
      <c r="N13" s="11">
        <v>108795.12</v>
      </c>
      <c r="O13" s="11">
        <v>97263.12</v>
      </c>
      <c r="P13" s="11">
        <v>108795.12</v>
      </c>
      <c r="Q13" s="11">
        <v>46872</v>
      </c>
      <c r="R13" s="11">
        <v>46872</v>
      </c>
      <c r="S13" s="11">
        <v>46872</v>
      </c>
      <c r="T13" s="2"/>
    </row>
    <row r="14" spans="1:20" ht="51.2" customHeight="1">
      <c r="A14" s="8" t="s">
        <v>41</v>
      </c>
      <c r="B14" s="21" t="s">
        <v>42</v>
      </c>
      <c r="C14" s="22"/>
      <c r="D14" s="23" t="s">
        <v>43</v>
      </c>
      <c r="E14" s="24"/>
      <c r="F14" s="24"/>
      <c r="G14" s="24"/>
      <c r="H14" s="24"/>
      <c r="I14" s="24"/>
      <c r="J14" s="24"/>
      <c r="K14" s="9" t="s">
        <v>42</v>
      </c>
      <c r="L14" s="9" t="s">
        <v>12</v>
      </c>
      <c r="M14" s="10" t="s">
        <v>44</v>
      </c>
      <c r="N14" s="11">
        <v>207904</v>
      </c>
      <c r="O14" s="11">
        <v>104935.55</v>
      </c>
      <c r="P14" s="11">
        <v>207904</v>
      </c>
      <c r="Q14" s="11">
        <v>0</v>
      </c>
      <c r="R14" s="11">
        <v>0</v>
      </c>
      <c r="S14" s="11">
        <v>0</v>
      </c>
      <c r="T14" s="2"/>
    </row>
    <row r="15" spans="1:20" ht="51.2" customHeight="1">
      <c r="A15" s="8" t="s">
        <v>45</v>
      </c>
      <c r="B15" s="21" t="s">
        <v>46</v>
      </c>
      <c r="C15" s="22"/>
      <c r="D15" s="23" t="s">
        <v>47</v>
      </c>
      <c r="E15" s="24"/>
      <c r="F15" s="24"/>
      <c r="G15" s="24"/>
      <c r="H15" s="24"/>
      <c r="I15" s="24"/>
      <c r="J15" s="24"/>
      <c r="K15" s="9" t="s">
        <v>46</v>
      </c>
      <c r="L15" s="9" t="s">
        <v>12</v>
      </c>
      <c r="M15" s="10" t="s">
        <v>48</v>
      </c>
      <c r="N15" s="11">
        <v>60918</v>
      </c>
      <c r="O15" s="11">
        <v>60918</v>
      </c>
      <c r="P15" s="11">
        <v>60918</v>
      </c>
      <c r="Q15" s="11">
        <v>71425</v>
      </c>
      <c r="R15" s="11">
        <v>0</v>
      </c>
      <c r="S15" s="11">
        <v>0</v>
      </c>
      <c r="T15" s="2"/>
    </row>
    <row r="16" spans="1:20" ht="51.2" customHeight="1">
      <c r="A16" s="8" t="s">
        <v>49</v>
      </c>
      <c r="B16" s="21" t="s">
        <v>50</v>
      </c>
      <c r="C16" s="22"/>
      <c r="D16" s="23" t="s">
        <v>51</v>
      </c>
      <c r="E16" s="24"/>
      <c r="F16" s="24"/>
      <c r="G16" s="24"/>
      <c r="H16" s="24"/>
      <c r="I16" s="24"/>
      <c r="J16" s="24"/>
      <c r="K16" s="9" t="s">
        <v>50</v>
      </c>
      <c r="L16" s="9" t="s">
        <v>52</v>
      </c>
      <c r="M16" s="10" t="s">
        <v>53</v>
      </c>
      <c r="N16" s="11">
        <v>115438</v>
      </c>
      <c r="O16" s="11">
        <v>89442.64</v>
      </c>
      <c r="P16" s="11">
        <v>115438</v>
      </c>
      <c r="Q16" s="11">
        <v>211393</v>
      </c>
      <c r="R16" s="11">
        <v>272842</v>
      </c>
      <c r="S16" s="11">
        <v>352448</v>
      </c>
      <c r="T16" s="2"/>
    </row>
    <row r="17" spans="1:20" ht="63.95" customHeight="1">
      <c r="A17" s="8" t="s">
        <v>54</v>
      </c>
      <c r="B17" s="21" t="s">
        <v>55</v>
      </c>
      <c r="C17" s="22"/>
      <c r="D17" s="23" t="s">
        <v>56</v>
      </c>
      <c r="E17" s="24"/>
      <c r="F17" s="24"/>
      <c r="G17" s="24"/>
      <c r="H17" s="24"/>
      <c r="I17" s="24"/>
      <c r="J17" s="24"/>
      <c r="K17" s="9" t="s">
        <v>55</v>
      </c>
      <c r="L17" s="9" t="s">
        <v>52</v>
      </c>
      <c r="M17" s="10" t="s">
        <v>57</v>
      </c>
      <c r="N17" s="11">
        <v>10</v>
      </c>
      <c r="O17" s="11">
        <v>6.52</v>
      </c>
      <c r="P17" s="11">
        <v>10</v>
      </c>
      <c r="Q17" s="11">
        <v>0</v>
      </c>
      <c r="R17" s="11">
        <v>0</v>
      </c>
      <c r="S17" s="11">
        <v>0</v>
      </c>
      <c r="T17" s="2"/>
    </row>
    <row r="18" spans="1:20" ht="38.450000000000003" customHeight="1">
      <c r="A18" s="8" t="s">
        <v>58</v>
      </c>
      <c r="B18" s="21" t="s">
        <v>59</v>
      </c>
      <c r="C18" s="22"/>
      <c r="D18" s="23" t="s">
        <v>60</v>
      </c>
      <c r="E18" s="24"/>
      <c r="F18" s="24"/>
      <c r="G18" s="24"/>
      <c r="H18" s="24"/>
      <c r="I18" s="24"/>
      <c r="J18" s="24"/>
      <c r="K18" s="9" t="s">
        <v>59</v>
      </c>
      <c r="L18" s="9" t="s">
        <v>52</v>
      </c>
      <c r="M18" s="10" t="s">
        <v>61</v>
      </c>
      <c r="N18" s="11">
        <v>22802</v>
      </c>
      <c r="O18" s="11">
        <v>14866</v>
      </c>
      <c r="P18" s="11">
        <v>22802</v>
      </c>
      <c r="Q18" s="11">
        <v>27947</v>
      </c>
      <c r="R18" s="11">
        <v>27947</v>
      </c>
      <c r="S18" s="11">
        <v>27947</v>
      </c>
      <c r="T18" s="2"/>
    </row>
    <row r="19" spans="1:20" ht="38.450000000000003" customHeight="1">
      <c r="A19" s="8" t="s">
        <v>62</v>
      </c>
      <c r="B19" s="21" t="s">
        <v>63</v>
      </c>
      <c r="C19" s="22"/>
      <c r="D19" s="23" t="s">
        <v>64</v>
      </c>
      <c r="E19" s="24"/>
      <c r="F19" s="24"/>
      <c r="G19" s="24"/>
      <c r="H19" s="24"/>
      <c r="I19" s="24"/>
      <c r="J19" s="24"/>
      <c r="K19" s="9" t="s">
        <v>63</v>
      </c>
      <c r="L19" s="9" t="s">
        <v>52</v>
      </c>
      <c r="M19" s="10" t="s">
        <v>65</v>
      </c>
      <c r="N19" s="11">
        <v>95</v>
      </c>
      <c r="O19" s="11">
        <v>160.29</v>
      </c>
      <c r="P19" s="11">
        <v>95</v>
      </c>
      <c r="Q19" s="11">
        <v>0</v>
      </c>
      <c r="R19" s="11">
        <v>0</v>
      </c>
      <c r="S19" s="11">
        <v>0</v>
      </c>
      <c r="T19" s="2"/>
    </row>
    <row r="20" spans="1:20" ht="38.450000000000003" customHeight="1">
      <c r="A20" s="8" t="s">
        <v>66</v>
      </c>
      <c r="B20" s="21" t="s">
        <v>67</v>
      </c>
      <c r="C20" s="22"/>
      <c r="D20" s="23" t="s">
        <v>68</v>
      </c>
      <c r="E20" s="24"/>
      <c r="F20" s="24"/>
      <c r="G20" s="24"/>
      <c r="H20" s="24"/>
      <c r="I20" s="24"/>
      <c r="J20" s="24"/>
      <c r="K20" s="9" t="s">
        <v>67</v>
      </c>
      <c r="L20" s="9" t="s">
        <v>52</v>
      </c>
      <c r="M20" s="10" t="s">
        <v>69</v>
      </c>
      <c r="N20" s="11">
        <v>15116421</v>
      </c>
      <c r="O20" s="11">
        <v>17091711</v>
      </c>
      <c r="P20" s="11">
        <v>17091711</v>
      </c>
      <c r="Q20" s="11">
        <v>16334361</v>
      </c>
      <c r="R20" s="11">
        <v>16334361</v>
      </c>
      <c r="S20" s="11">
        <v>16334361</v>
      </c>
      <c r="T20" s="2"/>
    </row>
    <row r="21" spans="1:20" ht="38.450000000000003" customHeight="1">
      <c r="A21" s="8" t="s">
        <v>70</v>
      </c>
      <c r="B21" s="21" t="s">
        <v>67</v>
      </c>
      <c r="C21" s="22"/>
      <c r="D21" s="23" t="s">
        <v>71</v>
      </c>
      <c r="E21" s="24"/>
      <c r="F21" s="24"/>
      <c r="G21" s="24"/>
      <c r="H21" s="24"/>
      <c r="I21" s="24"/>
      <c r="J21" s="24"/>
      <c r="K21" s="9" t="s">
        <v>67</v>
      </c>
      <c r="L21" s="9" t="s">
        <v>52</v>
      </c>
      <c r="M21" s="10" t="s">
        <v>72</v>
      </c>
      <c r="N21" s="11">
        <v>118020</v>
      </c>
      <c r="O21" s="11">
        <v>118019.37</v>
      </c>
      <c r="P21" s="11">
        <v>118019.37</v>
      </c>
      <c r="Q21" s="11">
        <v>0</v>
      </c>
      <c r="R21" s="11">
        <v>0</v>
      </c>
      <c r="S21" s="11">
        <v>0</v>
      </c>
      <c r="T21" s="2"/>
    </row>
    <row r="22" spans="1:20" ht="38.450000000000003" customHeight="1">
      <c r="A22" s="8" t="s">
        <v>73</v>
      </c>
      <c r="B22" s="21" t="s">
        <v>74</v>
      </c>
      <c r="C22" s="22"/>
      <c r="D22" s="23" t="s">
        <v>75</v>
      </c>
      <c r="E22" s="24"/>
      <c r="F22" s="24"/>
      <c r="G22" s="24"/>
      <c r="H22" s="24"/>
      <c r="I22" s="24"/>
      <c r="J22" s="24"/>
      <c r="K22" s="9" t="s">
        <v>74</v>
      </c>
      <c r="L22" s="9" t="s">
        <v>52</v>
      </c>
      <c r="M22" s="10" t="s">
        <v>76</v>
      </c>
      <c r="N22" s="11">
        <v>348015</v>
      </c>
      <c r="O22" s="11">
        <v>138544.95000000001</v>
      </c>
      <c r="P22" s="11">
        <v>348015</v>
      </c>
      <c r="Q22" s="11">
        <v>300000</v>
      </c>
      <c r="R22" s="11">
        <v>300000</v>
      </c>
      <c r="S22" s="11">
        <v>300000</v>
      </c>
      <c r="T22" s="2"/>
    </row>
    <row r="23" spans="1:20" ht="38.450000000000003" customHeight="1">
      <c r="A23" s="8" t="s">
        <v>77</v>
      </c>
      <c r="B23" s="21" t="s">
        <v>78</v>
      </c>
      <c r="C23" s="22"/>
      <c r="D23" s="23" t="s">
        <v>79</v>
      </c>
      <c r="E23" s="24"/>
      <c r="F23" s="24"/>
      <c r="G23" s="24"/>
      <c r="H23" s="24"/>
      <c r="I23" s="24"/>
      <c r="J23" s="24"/>
      <c r="K23" s="9" t="s">
        <v>78</v>
      </c>
      <c r="L23" s="9" t="s">
        <v>52</v>
      </c>
      <c r="M23" s="10" t="s">
        <v>80</v>
      </c>
      <c r="N23" s="11">
        <v>7985</v>
      </c>
      <c r="O23" s="11">
        <v>8641.5400000000009</v>
      </c>
      <c r="P23" s="11">
        <v>8641.5400000000009</v>
      </c>
      <c r="Q23" s="11">
        <v>0</v>
      </c>
      <c r="R23" s="11">
        <v>0</v>
      </c>
      <c r="S23" s="11">
        <v>0</v>
      </c>
      <c r="T23" s="2"/>
    </row>
    <row r="24" spans="1:20" ht="15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3" t="s">
        <v>81</v>
      </c>
      <c r="M24" s="14" t="s">
        <v>82</v>
      </c>
      <c r="N24" s="15">
        <f>SUM(N6:N23)</f>
        <v>20127096.120000001</v>
      </c>
      <c r="O24" s="15">
        <f t="shared" ref="O24:S24" si="0">SUM(O6:O23)</f>
        <v>18117471.98</v>
      </c>
      <c r="P24" s="15">
        <f t="shared" si="0"/>
        <v>22103042.030000001</v>
      </c>
      <c r="Q24" s="15">
        <f t="shared" si="0"/>
        <v>17467649</v>
      </c>
      <c r="R24" s="15">
        <f t="shared" si="0"/>
        <v>17607673</v>
      </c>
      <c r="S24" s="15">
        <f t="shared" si="0"/>
        <v>17427971</v>
      </c>
      <c r="T24" s="2"/>
    </row>
  </sheetData>
  <mergeCells count="50">
    <mergeCell ref="B17:C17"/>
    <mergeCell ref="B18:C18"/>
    <mergeCell ref="B19:C19"/>
    <mergeCell ref="B20:C20"/>
    <mergeCell ref="B12:C12"/>
    <mergeCell ref="B13:C13"/>
    <mergeCell ref="B14:C14"/>
    <mergeCell ref="B15:C15"/>
    <mergeCell ref="B16:C16"/>
    <mergeCell ref="D14:J14"/>
    <mergeCell ref="D15:J15"/>
    <mergeCell ref="B6:C6"/>
    <mergeCell ref="B11:C11"/>
    <mergeCell ref="B7:C7"/>
    <mergeCell ref="B8:C8"/>
    <mergeCell ref="B9:C9"/>
    <mergeCell ref="B10:C10"/>
    <mergeCell ref="D9:J9"/>
    <mergeCell ref="D10:J10"/>
    <mergeCell ref="D11:J11"/>
    <mergeCell ref="D12:J12"/>
    <mergeCell ref="D13:J13"/>
    <mergeCell ref="B5:C5"/>
    <mergeCell ref="D5:J5"/>
    <mergeCell ref="D6:J6"/>
    <mergeCell ref="D7:J7"/>
    <mergeCell ref="D8:J8"/>
    <mergeCell ref="D17:J17"/>
    <mergeCell ref="D16:J16"/>
    <mergeCell ref="D18:J18"/>
    <mergeCell ref="D19:J19"/>
    <mergeCell ref="D20:J20"/>
    <mergeCell ref="B22:C22"/>
    <mergeCell ref="B21:C21"/>
    <mergeCell ref="B23:C23"/>
    <mergeCell ref="D21:J21"/>
    <mergeCell ref="D22:J22"/>
    <mergeCell ref="D23:J23"/>
    <mergeCell ref="Q3:S3"/>
    <mergeCell ref="D3:K3"/>
    <mergeCell ref="P3:P4"/>
    <mergeCell ref="L3:L4"/>
    <mergeCell ref="M3:M4"/>
    <mergeCell ref="N3:N4"/>
    <mergeCell ref="O3:O4"/>
    <mergeCell ref="R2:S2"/>
    <mergeCell ref="A3:A4"/>
    <mergeCell ref="B3:C4"/>
    <mergeCell ref="D4:J4"/>
    <mergeCell ref="A1:S1"/>
  </mergeCells>
  <pageMargins left="0.23611109999999999" right="0.23611109999999999" top="0.55138889999999996" bottom="0.3541667" header="0.3152778" footer="0.3152778"/>
  <pageSetup paperSize="9" scale="3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D6D859-C932-45DA-A7DD-80F0F436EE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2020-11-10T05:54:29Z</cp:lastPrinted>
  <dcterms:created xsi:type="dcterms:W3CDTF">2020-11-10T05:43:03Z</dcterms:created>
  <dcterms:modified xsi:type="dcterms:W3CDTF">2020-11-11T05:28:01Z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дату(6).xlsx</vt:lpwstr>
  </property>
  <property fmtid="{D5CDD505-2E9C-101B-9397-08002B2CF9AE}" pid="3" name="Название отчета">
    <vt:lpwstr>Реестр источников доходов на дату(6).xlsx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