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Документ!$11:$13</definedName>
    <definedName name="_xlnm.Print_Area" localSheetId="0">Документ!$A$1:$J$136</definedName>
  </definedNames>
  <calcPr calcId="145621"/>
</workbook>
</file>

<file path=xl/calcChain.xml><?xml version="1.0" encoding="utf-8"?>
<calcChain xmlns="http://schemas.openxmlformats.org/spreadsheetml/2006/main">
  <c r="J141" i="1" l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4" i="1"/>
  <c r="I14" i="1"/>
  <c r="J15" i="1"/>
  <c r="I15" i="1"/>
</calcChain>
</file>

<file path=xl/sharedStrings.xml><?xml version="1.0" encoding="utf-8"?>
<sst xmlns="http://schemas.openxmlformats.org/spreadsheetml/2006/main" count="557" uniqueCount="154">
  <si>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</si>
  <si>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</si>
  <si>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</si>
  <si>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</si>
  <si>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</si>
  <si>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</si>
  <si>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</si>
  <si>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</si>
  <si>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</si>
  <si>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% исполнения</t>
  </si>
  <si>
    <t>Остаток росписи</t>
  </si>
  <si>
    <t>Приложение № 2</t>
  </si>
  <si>
    <t>к Постановлению администрации</t>
  </si>
  <si>
    <t>МО СП деревня Михали</t>
  </si>
  <si>
    <t>в разрезе ведомственной структуры расходов муниципального бюджета</t>
  </si>
  <si>
    <t>001</t>
  </si>
  <si>
    <t>0100</t>
  </si>
  <si>
    <t>0103</t>
  </si>
  <si>
    <t>540</t>
  </si>
  <si>
    <t>0104</t>
  </si>
  <si>
    <t>120</t>
  </si>
  <si>
    <t>240</t>
  </si>
  <si>
    <t>850</t>
  </si>
  <si>
    <t>0106</t>
  </si>
  <si>
    <t>0111</t>
  </si>
  <si>
    <t>870</t>
  </si>
  <si>
    <t>0113</t>
  </si>
  <si>
    <t>0200</t>
  </si>
  <si>
    <t>0203</t>
  </si>
  <si>
    <t>0400</t>
  </si>
  <si>
    <t>0409</t>
  </si>
  <si>
    <t>0500</t>
  </si>
  <si>
    <t>0503</t>
  </si>
  <si>
    <t>0800</t>
  </si>
  <si>
    <t>0801</t>
  </si>
  <si>
    <t>1100</t>
  </si>
  <si>
    <t>1101</t>
  </si>
  <si>
    <t>Администрация муниципального образования сельское поселение д. Михали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</si>
  <si>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</si>
  <si>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</si>
  <si>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работы органов местного самоуправления муниципального образования сельское поселение "Деревня Михали""</t>
  </si>
  <si>
    <t>01 0 00 00000</t>
  </si>
  <si>
    <t>Основное мероприятие "Предоставление иных межбюджетных трансфертов бюджету МР "Износковский район" на исполнение переданных полномочий"</t>
  </si>
  <si>
    <t>01 0 02 00000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</si>
  <si>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внешнего муниципального финансового контроля</t>
  </si>
  <si>
    <t>01 0 02 01080</t>
  </si>
  <si>
    <t>Межбюджетные трансферты</t>
  </si>
  <si>
    <t>500</t>
  </si>
  <si>
    <t>Иные межбюджетные трансферты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</si>
  <si>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</si>
  <si>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органов власти муниципального образования"</t>
  </si>
  <si>
    <t>01 0 01 00000</t>
  </si>
  <si>
    <t>Функционирование Главы Администрации сельского поселения</t>
  </si>
  <si>
    <t>01 0 01 01020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</si>
  <si>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</si>
  <si>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</si>
  <si>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</si>
  <si>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Функционирование центрального аппарата администрации сельского поселения</t>
  </si>
  <si>
    <t>01 0 01 01030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</si>
  <si>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</si>
  <si>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</si>
  <si>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</si>
  <si>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</si>
  <si>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</si>
  <si>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</si>
  <si>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</si>
  <si>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составления, исполнения бюджета поселения и составления отчета об исполнении бюджета поселения</t>
  </si>
  <si>
    <t>01 0 02 01040</t>
  </si>
  <si>
    <t>Обеспечение проведения выборов и референдумов</t>
  </si>
  <si>
    <t>0107</t>
  </si>
  <si>
    <t>Основное мероприятие "Организационное и материально-техническое обеспечение подготовки и проведения выборов и референдумов"</t>
  </si>
  <si>
    <t>01 0 07 00000</t>
  </si>
  <si>
    <t>Обеспечение деятельности муниципальной избирательной комиссии</t>
  </si>
  <si>
    <t>01 0 07 01300</t>
  </si>
  <si>
    <t>Специальные расходы</t>
  </si>
  <si>
    <t>880</t>
  </si>
  <si>
    <t>Резервные фонды</t>
  </si>
  <si>
    <t>Основное мероприятие "Управление резервным фондом администрации сельского поселения"</t>
  </si>
  <si>
    <t>01 0 03 00000</t>
  </si>
  <si>
    <t>Резервный фонд администрации сельского поселения</t>
  </si>
  <si>
    <t>01 0 03 01150</t>
  </si>
  <si>
    <t>Резервные средства</t>
  </si>
  <si>
    <t>Другие общегосударственные вопросы</t>
  </si>
  <si>
    <t>Стимулирование руководителей органов местного самоуправления сельских поселений Износковского района</t>
  </si>
  <si>
    <t>01 0 01 00170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</si>
  <si>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</si>
  <si>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01 0 02 01050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</si>
  <si>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</si>
  <si>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01 0 02 01060</t>
  </si>
  <si>
    <t>Основное мероприятие "Информационное освещение в средствах массовой информации"</t>
  </si>
  <si>
    <t>01 0 06 00000</t>
  </si>
  <si>
    <t>Периодическая печать</t>
  </si>
  <si>
    <t>01 0 06 01220</t>
  </si>
  <si>
    <t>Муниципальная программа "Развитие и поддержка малого и среднего предпринимательства на территории сельского поселения "Деревня Михали"</t>
  </si>
  <si>
    <t>06 0 00 00000</t>
  </si>
  <si>
    <t>Мероприятия по поддержке и развитию малого и среднего предпринимательства</t>
  </si>
  <si>
    <t>06 0 00 01190</t>
  </si>
  <si>
    <t>НАЦИОНАЛЬНАЯ ОБОРОНА</t>
  </si>
  <si>
    <t>Мобилизационная и вневойсковая подготовка</t>
  </si>
  <si>
    <t>Непрограммные расходы федеральных органов исполнительной власти</t>
  </si>
  <si>
    <t>99 0 00 00000</t>
  </si>
  <si>
    <t>Непрограмные расходы</t>
  </si>
  <si>
    <t>99 9 00 00000</t>
  </si>
  <si>
    <t>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</si>
  <si>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</si>
  <si>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</si>
  <si>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</si>
  <si>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</si>
  <si>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</si>
  <si>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"Развитие жилищно-коммунального хозяйства на территории сельского поселения "Деревня Михали""</t>
  </si>
  <si>
    <t>05 0 00 00000</t>
  </si>
  <si>
    <t>Основное мероприятие "Решение вопросов местного значения сельских поселений"</t>
  </si>
  <si>
    <t>05 0 02 00000</t>
  </si>
  <si>
    <t>Обеспечение первичных мер пожарной безопасности в границах населенных пунктов поселения</t>
  </si>
  <si>
    <t>05 0 02 02010</t>
  </si>
  <si>
    <t>НАЦИОНАЛЬНАЯ ЭКОНОМИКА</t>
  </si>
  <si>
    <t>Дорожное хозяйство (дорожные фонды)</t>
  </si>
  <si>
    <t>Муниципальная программа "Развитие и содержание автомобильных дорог общего пользования, мостов и иных транспортных инженерных сооружений в границах сельского поселения деревня Михали"</t>
  </si>
  <si>
    <t>02 0 00 00000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</si>
  <si>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</t>
  </si>
  <si>
    <t>02 0 00 04130</t>
  </si>
  <si>
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в части содержания автомобильных дорог</t>
  </si>
  <si>
    <t>02 0 00 04210</t>
  </si>
  <si>
    <t>ЖИЛИЩНО-КОММУНАЛЬНОЕ ХОЗЯЙСТВО</t>
  </si>
  <si>
    <t>Благоустройство</t>
  </si>
  <si>
    <t>Основное мероприятие "Исполнение переданных полномочий муниципального района"</t>
  </si>
  <si>
    <t>05 0 01 00000</t>
  </si>
  <si>
    <t>Исполнение переданных полномочий муниципального района на содержание на территории муниципального района межпоселенческих мест захоронения</t>
  </si>
  <si>
    <t>05 0 01 02600</t>
  </si>
  <si>
    <t>Организация уличного освещения</t>
  </si>
  <si>
    <t>05 0 02 02250</t>
  </si>
  <si>
    <t>Содержание и ремонт братских мест захоронений</t>
  </si>
  <si>
    <t>05 0 02 02260</t>
  </si>
  <si>
    <t>Прочие мероприятия в области благоустройства</t>
  </si>
  <si>
    <t>05 0 02 02270</t>
  </si>
  <si>
    <t>Основное мероприятие "Реализация проектов развития общественной инфраструктуры, основанных на местных инициативах"</t>
  </si>
  <si>
    <t>05 0 03 00000</t>
  </si>
  <si>
    <t>Ремонт сцены, площадки для проведения массовых мероприятий в д.Михали Износковского района Калужской области в рамках реализации инициативных проектов</t>
  </si>
  <si>
    <t>05 0 03 S0245</t>
  </si>
  <si>
    <t>Основное направление "Реализация общественно-значимых проектов по благоустройству сельских территорий"</t>
  </si>
  <si>
    <t>05 0 04 00000</t>
  </si>
  <si>
    <t>КУЛЬТУРА, КИНЕМАТОГРАФИЯ</t>
  </si>
  <si>
    <t>Культура</t>
  </si>
  <si>
    <t>Осуществление полномочий по созданию условий для организации досуга и обеспечения жителей поселения услугами организаций культуры</t>
  </si>
  <si>
    <t>01 0 02 01090</t>
  </si>
  <si>
    <t>ФИЗИЧЕСКАЯ КУЛЬТУРА И СПОРТ</t>
  </si>
  <si>
    <t>Физическая культура</t>
  </si>
  <si>
    <t>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</si>
  <si>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01 0 02 01100</t>
  </si>
  <si>
    <t>Итого</t>
  </si>
  <si>
    <t>ИСПОЛНЕНИЕ РАСХОДОВ БЮДЖЕТА ЗА 1 ПОЛУГОДИЕ 2023 ГОДА</t>
  </si>
  <si>
    <t>Оценка недвижимости, признание прав и регулирование отношений по государственной и муниципальной собственности</t>
  </si>
  <si>
    <t>05 0 02 01160</t>
  </si>
  <si>
    <t>от 07.06.2023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</si>
</sst>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2"/>
      <color indexed="8"/>
      <name val="Times New Roman"/>
      <family val="2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1"/>
      <color indexed="8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2">
      <alignment horizontal="left"/>
      <protection locked="0"/>
    </xf>
    <xf numFmtId="0" fontId="11" fillId="0" borderId="3">
      <alignment horizontal="center" vertical="center" wrapText="1"/>
    </xf>
    <xf numFmtId="0" fontId="9" fillId="0" borderId="3">
      <alignment horizontal="center" vertical="center" shrinkToFit="1"/>
    </xf>
    <xf numFmtId="0" fontId="8" fillId="3" borderId="4">
      <alignment horizontal="left"/>
      <protection locked="0"/>
    </xf>
    <xf numFmtId="49" fontId="11" fillId="0" borderId="3">
      <alignment horizontal="left" vertical="top" wrapText="1"/>
    </xf>
    <xf numFmtId="49" fontId="9" fillId="0" borderId="3">
      <alignment horizontal="left" vertical="top" wrapText="1"/>
    </xf>
    <xf numFmtId="0" fontId="8" fillId="3" borderId="5">
      <alignment horizontal="left"/>
      <protection locked="0"/>
    </xf>
    <xf numFmtId="0" fontId="11" fillId="0" borderId="3">
      <alignment horizontal="left"/>
    </xf>
    <xf numFmtId="0" fontId="9" fillId="0" borderId="5"/>
    <xf numFmtId="0" fontId="9" fillId="0" borderId="0">
      <alignment horizontal="left" wrapText="1"/>
    </xf>
    <xf numFmtId="49" fontId="11" fillId="0" borderId="3">
      <alignment horizontal="center" vertical="top" wrapText="1"/>
    </xf>
    <xf numFmtId="49" fontId="9" fillId="0" borderId="3">
      <alignment horizontal="center" vertical="top" wrapText="1"/>
    </xf>
    <xf numFmtId="4" fontId="11" fillId="4" borderId="3">
      <alignment horizontal="right" vertical="top" shrinkToFit="1"/>
    </xf>
    <xf numFmtId="4" fontId="9" fillId="4" borderId="3">
      <alignment horizontal="right" vertical="top" shrinkToFit="1"/>
    </xf>
    <xf numFmtId="4" fontId="11" fillId="5" borderId="3">
      <alignment horizontal="right" vertical="top" shrinkToFit="1"/>
    </xf>
    <xf numFmtId="0" fontId="9" fillId="0" borderId="0"/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9" fillId="0" borderId="6"/>
  </cellStyleXfs>
  <cellXfs count="24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>
      <alignment horizontal="right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wrapText="1"/>
    </xf>
    <xf numFmtId="0" fontId="1" fillId="0" borderId="8" xfId="14" applyNumberFormat="1" applyFont="1" applyBorder="1" applyProtection="1">
      <alignment horizontal="center" vertical="center" shrinkToFit="1"/>
      <protection locked="0"/>
    </xf>
    <xf numFmtId="4" fontId="13" fillId="0" borderId="7" xfId="10" applyNumberFormat="1" applyFont="1" applyBorder="1" applyAlignment="1" applyProtection="1">
      <alignment horizontal="right" vertical="top" shrinkToFit="1"/>
    </xf>
    <xf numFmtId="4" fontId="14" fillId="0" borderId="7" xfId="10" applyNumberFormat="1" applyFont="1" applyBorder="1" applyAlignment="1" applyProtection="1">
      <alignment horizontal="right" vertical="top" shrinkToFit="1"/>
    </xf>
    <xf numFmtId="49" fontId="13" fillId="0" borderId="3" xfId="10" applyNumberFormat="1" applyFont="1" applyFill="1" applyBorder="1" applyAlignment="1" applyProtection="1">
      <alignment horizontal="left" vertical="top" wrapText="1"/>
    </xf>
    <xf numFmtId="49" fontId="13" fillId="0" borderId="3" xfId="14" applyNumberFormat="1" applyFont="1" applyFill="1" applyAlignment="1" applyProtection="1">
      <alignment horizontal="center" vertical="top" wrapText="1"/>
    </xf>
    <xf numFmtId="49" fontId="14" fillId="0" borderId="3" xfId="15" applyNumberFormat="1" applyFont="1" applyFill="1" applyBorder="1" applyAlignment="1" applyProtection="1">
      <alignment horizontal="center" vertical="top" wrapText="1"/>
    </xf>
    <xf numFmtId="4" fontId="13" fillId="0" borderId="3" xfId="17" applyNumberFormat="1" applyFont="1" applyFill="1" applyAlignment="1" applyProtection="1">
      <alignment horizontal="right" vertical="top" shrinkToFit="1"/>
    </xf>
    <xf numFmtId="49" fontId="14" fillId="0" borderId="3" xfId="11" applyNumberFormat="1" applyFont="1" applyFill="1" applyBorder="1" applyAlignment="1" applyProtection="1">
      <alignment horizontal="left" vertical="top" wrapText="1"/>
    </xf>
    <xf numFmtId="4" fontId="14" fillId="0" borderId="3" xfId="18" applyNumberFormat="1" applyFont="1" applyFill="1" applyBorder="1" applyAlignment="1" applyProtection="1">
      <alignment horizontal="right" vertical="top" shrinkToFit="1"/>
    </xf>
    <xf numFmtId="0" fontId="13" fillId="0" borderId="3" xfId="12" applyNumberFormat="1" applyFont="1" applyFill="1" applyBorder="1" applyProtection="1">
      <alignment horizontal="left"/>
    </xf>
    <xf numFmtId="0" fontId="14" fillId="0" borderId="3" xfId="11" applyNumberFormat="1" applyFont="1" applyFill="1" applyBorder="1" applyAlignment="1" applyProtection="1">
      <alignment horizontal="left" vertical="top" wrapText="1"/>
    </xf>
    <xf numFmtId="0" fontId="12" fillId="0" borderId="3" xfId="13" applyNumberFormat="1" applyFont="1" applyProtection="1">
      <alignment horizontal="center" vertical="center" wrapText="1"/>
      <protection locked="0"/>
    </xf>
    <xf numFmtId="0" fontId="12" fillId="0" borderId="3" xfId="13" applyFo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right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141"/>
  <sheetViews>
    <sheetView tabSelected="1" zoomScaleNormal="100" workbookViewId="0">
      <selection activeCell="M7" sqref="M7"/>
    </sheetView>
  </sheetViews>
  <sheetFormatPr defaultRowHeight="15" x14ac:dyDescent="0.25"/>
  <cols>
    <col min="1" max="1" width="51.5703125" style="1" customWidth="1"/>
    <col min="2" max="2" width="7" style="1" customWidth="1"/>
    <col min="3" max="3" width="8.5703125" style="1" customWidth="1"/>
    <col min="4" max="4" width="14.28515625" style="1" customWidth="1"/>
    <col min="5" max="5" width="9.85546875" style="1" customWidth="1"/>
    <col min="6" max="6" width="14.42578125" style="1" customWidth="1"/>
    <col min="7" max="7" width="14.7109375" style="1" customWidth="1"/>
    <col min="8" max="8" width="12.7109375" style="1" customWidth="1"/>
    <col min="9" max="9" width="9.5703125" style="1" customWidth="1"/>
    <col min="10" max="10" width="14.42578125" style="1" customWidth="1"/>
    <col min="11" max="16384" width="9.140625" style="1"/>
  </cols>
  <sheetData>
    <row r="1" spans="1:10" ht="15.75" x14ac:dyDescent="0.25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.75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.75" x14ac:dyDescent="0.25">
      <c r="A3" s="18" t="s">
        <v>13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15.75" x14ac:dyDescent="0.25">
      <c r="A4" s="19" t="s">
        <v>153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1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3"/>
    </row>
    <row r="7" spans="1:10" ht="18" customHeight="1" x14ac:dyDescent="0.25">
      <c r="A7" s="21" t="s">
        <v>150</v>
      </c>
      <c r="B7" s="21"/>
      <c r="C7" s="21"/>
      <c r="D7" s="21"/>
      <c r="E7" s="21"/>
      <c r="F7" s="21"/>
      <c r="G7" s="21"/>
      <c r="H7" s="21"/>
      <c r="I7" s="21"/>
      <c r="J7" s="21"/>
    </row>
    <row r="8" spans="1:10" ht="15.75" customHeight="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ht="12.75" customHeight="1" x14ac:dyDescent="0.25">
      <c r="A10" s="23" t="s">
        <v>0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ht="15.75" customHeight="1" x14ac:dyDescent="0.25">
      <c r="A11" s="16" t="s">
        <v>1</v>
      </c>
      <c r="B11" s="16" t="s">
        <v>2</v>
      </c>
      <c r="C11" s="16" t="s">
        <v>3</v>
      </c>
      <c r="D11" s="16" t="s">
        <v>4</v>
      </c>
      <c r="E11" s="16" t="s">
        <v>5</v>
      </c>
      <c r="F11" s="16" t="s">
        <v>6</v>
      </c>
      <c r="G11" s="16" t="s">
        <v>7</v>
      </c>
      <c r="H11" s="16" t="s">
        <v>8</v>
      </c>
      <c r="I11" s="16" t="s">
        <v>9</v>
      </c>
      <c r="J11" s="16" t="s">
        <v>10</v>
      </c>
    </row>
    <row r="12" spans="1:10" ht="78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</row>
    <row r="13" spans="1:10" ht="12.75" customHeigh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31.5" x14ac:dyDescent="0.25">
      <c r="A14" s="8" t="s">
        <v>37</v>
      </c>
      <c r="B14" s="9" t="s">
        <v>15</v>
      </c>
      <c r="C14" s="10"/>
      <c r="D14" s="10"/>
      <c r="E14" s="10"/>
      <c r="F14" s="11">
        <v>3458243</v>
      </c>
      <c r="G14" s="11">
        <v>5013495.49</v>
      </c>
      <c r="H14" s="11">
        <v>1758344.3</v>
      </c>
      <c r="I14" s="6">
        <f t="shared" ref="I14" si="0">H14/G14*100</f>
        <v>35.072222634032926</v>
      </c>
      <c r="J14" s="6">
        <f t="shared" ref="J14" si="1">G14-H14</f>
        <v>3255151.1900000004</v>
      </c>
    </row>
    <row r="15" spans="1:10" ht="15.75" x14ac:dyDescent="0.25">
      <c r="A15" s="12" t="s">
        <v>38</v>
      </c>
      <c r="B15" s="10" t="s">
        <v>15</v>
      </c>
      <c r="C15" s="10" t="s">
        <v>16</v>
      </c>
      <c r="D15" s="10"/>
      <c r="E15" s="10"/>
      <c r="F15" s="13">
        <v>1833727</v>
      </c>
      <c r="G15" s="13">
        <v>1839970.57</v>
      </c>
      <c r="H15" s="13">
        <v>583968.57999999996</v>
      </c>
      <c r="I15" s="7">
        <f t="shared" ref="I15" si="2">H15/G15*100</f>
        <v>31.737930460485568</v>
      </c>
      <c r="J15" s="7">
        <f t="shared" ref="J15" si="3">G15-H15</f>
        <v>1256001.9900000002</v>
      </c>
    </row>
    <row r="16" spans="1:10" ht="63" x14ac:dyDescent="0.25">
      <c r="A16" s="12" t="s">
        <v>39</v>
      </c>
      <c r="B16" s="10" t="s">
        <v>15</v>
      </c>
      <c r="C16" s="10" t="s">
        <v>17</v>
      </c>
      <c r="D16" s="10"/>
      <c r="E16" s="10"/>
      <c r="F16" s="13">
        <v>4000</v>
      </c>
      <c r="G16" s="13">
        <v>5247</v>
      </c>
      <c r="H16" s="13">
        <v>1050</v>
      </c>
      <c r="I16" s="7">
        <f t="shared" ref="I16:I79" si="4">H16/G16*100</f>
        <v>20.011435105774726</v>
      </c>
      <c r="J16" s="7">
        <f t="shared" ref="J16:J79" si="5">G16-H16</f>
        <v>4197</v>
      </c>
    </row>
    <row r="17" spans="1:10" ht="63" x14ac:dyDescent="0.25">
      <c r="A17" s="12" t="s">
        <v>40</v>
      </c>
      <c r="B17" s="10" t="s">
        <v>15</v>
      </c>
      <c r="C17" s="10" t="s">
        <v>17</v>
      </c>
      <c r="D17" s="10" t="s">
        <v>41</v>
      </c>
      <c r="E17" s="10"/>
      <c r="F17" s="13">
        <v>4000</v>
      </c>
      <c r="G17" s="13">
        <v>5247</v>
      </c>
      <c r="H17" s="13">
        <v>1050</v>
      </c>
      <c r="I17" s="7">
        <f t="shared" si="4"/>
        <v>20.011435105774726</v>
      </c>
      <c r="J17" s="7">
        <f t="shared" si="5"/>
        <v>4197</v>
      </c>
    </row>
    <row r="18" spans="1:10" ht="63" x14ac:dyDescent="0.25">
      <c r="A18" s="12" t="s">
        <v>42</v>
      </c>
      <c r="B18" s="10" t="s">
        <v>15</v>
      </c>
      <c r="C18" s="10" t="s">
        <v>17</v>
      </c>
      <c r="D18" s="10" t="s">
        <v>43</v>
      </c>
      <c r="E18" s="10"/>
      <c r="F18" s="13">
        <v>4000</v>
      </c>
      <c r="G18" s="13">
        <v>5247</v>
      </c>
      <c r="H18" s="13">
        <v>1050</v>
      </c>
      <c r="I18" s="7">
        <f t="shared" si="4"/>
        <v>20.011435105774726</v>
      </c>
      <c r="J18" s="7">
        <f t="shared" si="5"/>
        <v>4197</v>
      </c>
    </row>
    <row r="19" spans="1:10" ht="112.5" customHeight="1" x14ac:dyDescent="0.25">
      <c r="A19" s="15" t="s">
        <v>44</v>
      </c>
      <c r="B19" s="10" t="s">
        <v>15</v>
      </c>
      <c r="C19" s="10" t="s">
        <v>17</v>
      </c>
      <c r="D19" s="10" t="s">
        <v>45</v>
      </c>
      <c r="E19" s="10"/>
      <c r="F19" s="13">
        <v>4000</v>
      </c>
      <c r="G19" s="13">
        <v>5247</v>
      </c>
      <c r="H19" s="13">
        <v>1050</v>
      </c>
      <c r="I19" s="7">
        <f t="shared" si="4"/>
        <v>20.011435105774726</v>
      </c>
      <c r="J19" s="7">
        <f t="shared" si="5"/>
        <v>4197</v>
      </c>
    </row>
    <row r="20" spans="1:10" ht="15.75" x14ac:dyDescent="0.25">
      <c r="A20" s="15" t="s">
        <v>46</v>
      </c>
      <c r="B20" s="10" t="s">
        <v>15</v>
      </c>
      <c r="C20" s="10" t="s">
        <v>17</v>
      </c>
      <c r="D20" s="10" t="s">
        <v>45</v>
      </c>
      <c r="E20" s="10" t="s">
        <v>47</v>
      </c>
      <c r="F20" s="13">
        <v>4000</v>
      </c>
      <c r="G20" s="13">
        <v>5247</v>
      </c>
      <c r="H20" s="13">
        <v>1050</v>
      </c>
      <c r="I20" s="7">
        <f t="shared" si="4"/>
        <v>20.011435105774726</v>
      </c>
      <c r="J20" s="7">
        <f t="shared" si="5"/>
        <v>4197</v>
      </c>
    </row>
    <row r="21" spans="1:10" ht="15.75" x14ac:dyDescent="0.25">
      <c r="A21" s="15" t="s">
        <v>48</v>
      </c>
      <c r="B21" s="10" t="s">
        <v>15</v>
      </c>
      <c r="C21" s="10" t="s">
        <v>17</v>
      </c>
      <c r="D21" s="10" t="s">
        <v>45</v>
      </c>
      <c r="E21" s="10" t="s">
        <v>18</v>
      </c>
      <c r="F21" s="13">
        <v>4000</v>
      </c>
      <c r="G21" s="13">
        <v>5247</v>
      </c>
      <c r="H21" s="13">
        <v>1050</v>
      </c>
      <c r="I21" s="7">
        <f t="shared" si="4"/>
        <v>20.011435105774726</v>
      </c>
      <c r="J21" s="7">
        <f t="shared" si="5"/>
        <v>4197</v>
      </c>
    </row>
    <row r="22" spans="1:10" ht="63" x14ac:dyDescent="0.25">
      <c r="A22" s="15" t="s">
        <v>49</v>
      </c>
      <c r="B22" s="10" t="s">
        <v>15</v>
      </c>
      <c r="C22" s="10" t="s">
        <v>19</v>
      </c>
      <c r="D22" s="10"/>
      <c r="E22" s="10"/>
      <c r="F22" s="13">
        <v>1356597</v>
      </c>
      <c r="G22" s="13">
        <v>1328938.57</v>
      </c>
      <c r="H22" s="13">
        <v>445818.58</v>
      </c>
      <c r="I22" s="7">
        <f t="shared" si="4"/>
        <v>33.54696673451204</v>
      </c>
      <c r="J22" s="7">
        <f t="shared" si="5"/>
        <v>883119.99</v>
      </c>
    </row>
    <row r="23" spans="1:10" ht="33.75" customHeight="1" x14ac:dyDescent="0.25">
      <c r="A23" s="15" t="s">
        <v>40</v>
      </c>
      <c r="B23" s="10" t="s">
        <v>15</v>
      </c>
      <c r="C23" s="10" t="s">
        <v>19</v>
      </c>
      <c r="D23" s="10" t="s">
        <v>41</v>
      </c>
      <c r="E23" s="10"/>
      <c r="F23" s="13">
        <v>1356597</v>
      </c>
      <c r="G23" s="13">
        <v>1328938.57</v>
      </c>
      <c r="H23" s="13">
        <v>445818.58</v>
      </c>
      <c r="I23" s="7">
        <f t="shared" si="4"/>
        <v>33.54696673451204</v>
      </c>
      <c r="J23" s="7">
        <f t="shared" si="5"/>
        <v>883119.99</v>
      </c>
    </row>
    <row r="24" spans="1:10" ht="31.5" x14ac:dyDescent="0.25">
      <c r="A24" s="15" t="s">
        <v>50</v>
      </c>
      <c r="B24" s="10" t="s">
        <v>15</v>
      </c>
      <c r="C24" s="10" t="s">
        <v>19</v>
      </c>
      <c r="D24" s="10" t="s">
        <v>51</v>
      </c>
      <c r="E24" s="10"/>
      <c r="F24" s="13">
        <v>1356597</v>
      </c>
      <c r="G24" s="13">
        <v>1328938.57</v>
      </c>
      <c r="H24" s="13">
        <v>445818.58</v>
      </c>
      <c r="I24" s="7">
        <f t="shared" si="4"/>
        <v>33.54696673451204</v>
      </c>
      <c r="J24" s="7">
        <f t="shared" si="5"/>
        <v>883119.99</v>
      </c>
    </row>
    <row r="25" spans="1:10" ht="31.5" x14ac:dyDescent="0.25">
      <c r="A25" s="15" t="s">
        <v>52</v>
      </c>
      <c r="B25" s="10" t="s">
        <v>15</v>
      </c>
      <c r="C25" s="10" t="s">
        <v>19</v>
      </c>
      <c r="D25" s="10" t="s">
        <v>53</v>
      </c>
      <c r="E25" s="10"/>
      <c r="F25" s="13">
        <v>550516</v>
      </c>
      <c r="G25" s="13">
        <v>579416</v>
      </c>
      <c r="H25" s="13">
        <v>234654.61</v>
      </c>
      <c r="I25" s="7">
        <f t="shared" si="4"/>
        <v>40.498469148245817</v>
      </c>
      <c r="J25" s="7">
        <f t="shared" si="5"/>
        <v>344761.39</v>
      </c>
    </row>
    <row r="26" spans="1:10" ht="78.75" x14ac:dyDescent="0.25">
      <c r="A26" s="15" t="s">
        <v>54</v>
      </c>
      <c r="B26" s="10" t="s">
        <v>15</v>
      </c>
      <c r="C26" s="10" t="s">
        <v>19</v>
      </c>
      <c r="D26" s="10" t="s">
        <v>53</v>
      </c>
      <c r="E26" s="10" t="s">
        <v>55</v>
      </c>
      <c r="F26" s="13">
        <v>550516</v>
      </c>
      <c r="G26" s="13">
        <v>579416</v>
      </c>
      <c r="H26" s="13">
        <v>234654.61</v>
      </c>
      <c r="I26" s="7">
        <f t="shared" si="4"/>
        <v>40.498469148245817</v>
      </c>
      <c r="J26" s="7">
        <f t="shared" si="5"/>
        <v>344761.39</v>
      </c>
    </row>
    <row r="27" spans="1:10" ht="31.5" x14ac:dyDescent="0.25">
      <c r="A27" s="15" t="s">
        <v>56</v>
      </c>
      <c r="B27" s="10" t="s">
        <v>15</v>
      </c>
      <c r="C27" s="10" t="s">
        <v>19</v>
      </c>
      <c r="D27" s="10" t="s">
        <v>53</v>
      </c>
      <c r="E27" s="10" t="s">
        <v>20</v>
      </c>
      <c r="F27" s="13">
        <v>550516</v>
      </c>
      <c r="G27" s="13">
        <v>579416</v>
      </c>
      <c r="H27" s="13">
        <v>234654.61</v>
      </c>
      <c r="I27" s="7">
        <f t="shared" si="4"/>
        <v>40.498469148245817</v>
      </c>
      <c r="J27" s="7">
        <f t="shared" si="5"/>
        <v>344761.39</v>
      </c>
    </row>
    <row r="28" spans="1:10" ht="31.5" x14ac:dyDescent="0.25">
      <c r="A28" s="15" t="s">
        <v>57</v>
      </c>
      <c r="B28" s="10" t="s">
        <v>15</v>
      </c>
      <c r="C28" s="10" t="s">
        <v>19</v>
      </c>
      <c r="D28" s="10" t="s">
        <v>58</v>
      </c>
      <c r="E28" s="10"/>
      <c r="F28" s="13">
        <v>806081</v>
      </c>
      <c r="G28" s="13">
        <v>749522.57</v>
      </c>
      <c r="H28" s="13">
        <v>211163.97</v>
      </c>
      <c r="I28" s="7">
        <f t="shared" si="4"/>
        <v>28.173130263442236</v>
      </c>
      <c r="J28" s="7">
        <f t="shared" si="5"/>
        <v>538358.6</v>
      </c>
    </row>
    <row r="29" spans="1:10" ht="78.75" x14ac:dyDescent="0.25">
      <c r="A29" s="15" t="s">
        <v>54</v>
      </c>
      <c r="B29" s="10" t="s">
        <v>15</v>
      </c>
      <c r="C29" s="10" t="s">
        <v>19</v>
      </c>
      <c r="D29" s="10" t="s">
        <v>58</v>
      </c>
      <c r="E29" s="10" t="s">
        <v>55</v>
      </c>
      <c r="F29" s="13">
        <v>434834</v>
      </c>
      <c r="G29" s="13">
        <v>376450.57</v>
      </c>
      <c r="H29" s="13">
        <v>67629.539999999994</v>
      </c>
      <c r="I29" s="7">
        <f t="shared" si="4"/>
        <v>17.965051826060456</v>
      </c>
      <c r="J29" s="7">
        <f t="shared" si="5"/>
        <v>308821.03000000003</v>
      </c>
    </row>
    <row r="30" spans="1:10" ht="31.5" x14ac:dyDescent="0.25">
      <c r="A30" s="15" t="s">
        <v>56</v>
      </c>
      <c r="B30" s="10" t="s">
        <v>15</v>
      </c>
      <c r="C30" s="10" t="s">
        <v>19</v>
      </c>
      <c r="D30" s="10" t="s">
        <v>58</v>
      </c>
      <c r="E30" s="10" t="s">
        <v>20</v>
      </c>
      <c r="F30" s="13">
        <v>434834</v>
      </c>
      <c r="G30" s="13">
        <v>376450.57</v>
      </c>
      <c r="H30" s="13">
        <v>67629.539999999994</v>
      </c>
      <c r="I30" s="7">
        <f t="shared" si="4"/>
        <v>17.965051826060456</v>
      </c>
      <c r="J30" s="7">
        <f t="shared" si="5"/>
        <v>308821.03000000003</v>
      </c>
    </row>
    <row r="31" spans="1:10" ht="31.5" x14ac:dyDescent="0.25">
      <c r="A31" s="15" t="s">
        <v>59</v>
      </c>
      <c r="B31" s="10" t="s">
        <v>15</v>
      </c>
      <c r="C31" s="10" t="s">
        <v>19</v>
      </c>
      <c r="D31" s="10" t="s">
        <v>58</v>
      </c>
      <c r="E31" s="10" t="s">
        <v>60</v>
      </c>
      <c r="F31" s="13">
        <v>370446</v>
      </c>
      <c r="G31" s="13">
        <v>370446</v>
      </c>
      <c r="H31" s="13">
        <v>141208.4</v>
      </c>
      <c r="I31" s="7">
        <f t="shared" si="4"/>
        <v>38.118484205525235</v>
      </c>
      <c r="J31" s="7">
        <f t="shared" si="5"/>
        <v>229237.6</v>
      </c>
    </row>
    <row r="32" spans="1:10" ht="47.25" x14ac:dyDescent="0.25">
      <c r="A32" s="15" t="s">
        <v>61</v>
      </c>
      <c r="B32" s="10" t="s">
        <v>15</v>
      </c>
      <c r="C32" s="10" t="s">
        <v>19</v>
      </c>
      <c r="D32" s="10" t="s">
        <v>58</v>
      </c>
      <c r="E32" s="10" t="s">
        <v>21</v>
      </c>
      <c r="F32" s="13">
        <v>370446</v>
      </c>
      <c r="G32" s="13">
        <v>370446</v>
      </c>
      <c r="H32" s="13">
        <v>141208.4</v>
      </c>
      <c r="I32" s="7">
        <f t="shared" si="4"/>
        <v>38.118484205525235</v>
      </c>
      <c r="J32" s="7">
        <f t="shared" si="5"/>
        <v>229237.6</v>
      </c>
    </row>
    <row r="33" spans="1:10" ht="17.25" customHeight="1" x14ac:dyDescent="0.25">
      <c r="A33" s="15" t="s">
        <v>62</v>
      </c>
      <c r="B33" s="10" t="s">
        <v>15</v>
      </c>
      <c r="C33" s="10" t="s">
        <v>19</v>
      </c>
      <c r="D33" s="10" t="s">
        <v>58</v>
      </c>
      <c r="E33" s="10" t="s">
        <v>63</v>
      </c>
      <c r="F33" s="13">
        <v>801</v>
      </c>
      <c r="G33" s="13">
        <v>2626</v>
      </c>
      <c r="H33" s="13">
        <v>2326.0300000000002</v>
      </c>
      <c r="I33" s="7">
        <f t="shared" si="4"/>
        <v>88.57692307692308</v>
      </c>
      <c r="J33" s="7">
        <f t="shared" si="5"/>
        <v>299.9699999999998</v>
      </c>
    </row>
    <row r="34" spans="1:10" ht="15.75" x14ac:dyDescent="0.25">
      <c r="A34" s="15" t="s">
        <v>64</v>
      </c>
      <c r="B34" s="10" t="s">
        <v>15</v>
      </c>
      <c r="C34" s="10" t="s">
        <v>19</v>
      </c>
      <c r="D34" s="10" t="s">
        <v>58</v>
      </c>
      <c r="E34" s="10" t="s">
        <v>22</v>
      </c>
      <c r="F34" s="13">
        <v>801</v>
      </c>
      <c r="G34" s="13">
        <v>2626</v>
      </c>
      <c r="H34" s="13">
        <v>2326.0300000000002</v>
      </c>
      <c r="I34" s="7">
        <f t="shared" si="4"/>
        <v>88.57692307692308</v>
      </c>
      <c r="J34" s="7">
        <f t="shared" si="5"/>
        <v>299.9699999999998</v>
      </c>
    </row>
    <row r="35" spans="1:10" ht="47.25" x14ac:dyDescent="0.25">
      <c r="A35" s="15" t="s">
        <v>65</v>
      </c>
      <c r="B35" s="10" t="s">
        <v>15</v>
      </c>
      <c r="C35" s="10" t="s">
        <v>23</v>
      </c>
      <c r="D35" s="10"/>
      <c r="E35" s="10"/>
      <c r="F35" s="13">
        <v>90000</v>
      </c>
      <c r="G35" s="13">
        <v>95696</v>
      </c>
      <c r="H35" s="13">
        <v>22500</v>
      </c>
      <c r="I35" s="7">
        <f t="shared" si="4"/>
        <v>23.511954522655074</v>
      </c>
      <c r="J35" s="7">
        <f t="shared" si="5"/>
        <v>73196</v>
      </c>
    </row>
    <row r="36" spans="1:10" ht="63" x14ac:dyDescent="0.25">
      <c r="A36" s="15" t="s">
        <v>40</v>
      </c>
      <c r="B36" s="10" t="s">
        <v>15</v>
      </c>
      <c r="C36" s="10" t="s">
        <v>23</v>
      </c>
      <c r="D36" s="10" t="s">
        <v>41</v>
      </c>
      <c r="E36" s="10"/>
      <c r="F36" s="13">
        <v>90000</v>
      </c>
      <c r="G36" s="13">
        <v>95696</v>
      </c>
      <c r="H36" s="13">
        <v>22500</v>
      </c>
      <c r="I36" s="7">
        <f t="shared" si="4"/>
        <v>23.511954522655074</v>
      </c>
      <c r="J36" s="7">
        <f t="shared" si="5"/>
        <v>73196</v>
      </c>
    </row>
    <row r="37" spans="1:10" ht="63" x14ac:dyDescent="0.25">
      <c r="A37" s="15" t="s">
        <v>42</v>
      </c>
      <c r="B37" s="10" t="s">
        <v>15</v>
      </c>
      <c r="C37" s="10" t="s">
        <v>23</v>
      </c>
      <c r="D37" s="10" t="s">
        <v>43</v>
      </c>
      <c r="E37" s="10"/>
      <c r="F37" s="13">
        <v>90000</v>
      </c>
      <c r="G37" s="13">
        <v>95696</v>
      </c>
      <c r="H37" s="13">
        <v>22500</v>
      </c>
      <c r="I37" s="7">
        <f t="shared" si="4"/>
        <v>23.511954522655074</v>
      </c>
      <c r="J37" s="7">
        <f t="shared" si="5"/>
        <v>73196</v>
      </c>
    </row>
    <row r="38" spans="1:10" ht="129.75" customHeight="1" x14ac:dyDescent="0.25">
      <c r="A38" s="15" t="s">
        <v>66</v>
      </c>
      <c r="B38" s="10" t="s">
        <v>15</v>
      </c>
      <c r="C38" s="10" t="s">
        <v>23</v>
      </c>
      <c r="D38" s="10" t="s">
        <v>67</v>
      </c>
      <c r="E38" s="10"/>
      <c r="F38" s="13">
        <v>90000</v>
      </c>
      <c r="G38" s="13">
        <v>95696</v>
      </c>
      <c r="H38" s="13">
        <v>22500</v>
      </c>
      <c r="I38" s="7">
        <f t="shared" si="4"/>
        <v>23.511954522655074</v>
      </c>
      <c r="J38" s="7">
        <f t="shared" si="5"/>
        <v>73196</v>
      </c>
    </row>
    <row r="39" spans="1:10" ht="20.25" customHeight="1" x14ac:dyDescent="0.25">
      <c r="A39" s="15" t="s">
        <v>46</v>
      </c>
      <c r="B39" s="10" t="s">
        <v>15</v>
      </c>
      <c r="C39" s="10" t="s">
        <v>23</v>
      </c>
      <c r="D39" s="10" t="s">
        <v>67</v>
      </c>
      <c r="E39" s="10" t="s">
        <v>47</v>
      </c>
      <c r="F39" s="13">
        <v>90000</v>
      </c>
      <c r="G39" s="13">
        <v>95696</v>
      </c>
      <c r="H39" s="13">
        <v>22500</v>
      </c>
      <c r="I39" s="7">
        <f t="shared" si="4"/>
        <v>23.511954522655074</v>
      </c>
      <c r="J39" s="7">
        <f t="shared" si="5"/>
        <v>73196</v>
      </c>
    </row>
    <row r="40" spans="1:10" ht="15.75" x14ac:dyDescent="0.25">
      <c r="A40" s="15" t="s">
        <v>48</v>
      </c>
      <c r="B40" s="10" t="s">
        <v>15</v>
      </c>
      <c r="C40" s="10" t="s">
        <v>23</v>
      </c>
      <c r="D40" s="10" t="s">
        <v>67</v>
      </c>
      <c r="E40" s="10" t="s">
        <v>18</v>
      </c>
      <c r="F40" s="13">
        <v>90000</v>
      </c>
      <c r="G40" s="13">
        <v>95696</v>
      </c>
      <c r="H40" s="13">
        <v>22500</v>
      </c>
      <c r="I40" s="7">
        <f t="shared" si="4"/>
        <v>23.511954522655074</v>
      </c>
      <c r="J40" s="7">
        <f t="shared" si="5"/>
        <v>73196</v>
      </c>
    </row>
    <row r="41" spans="1:10" ht="20.25" customHeight="1" x14ac:dyDescent="0.25">
      <c r="A41" s="15" t="s">
        <v>68</v>
      </c>
      <c r="B41" s="10" t="s">
        <v>15</v>
      </c>
      <c r="C41" s="10" t="s">
        <v>69</v>
      </c>
      <c r="D41" s="10"/>
      <c r="E41" s="10"/>
      <c r="F41" s="13">
        <v>74500</v>
      </c>
      <c r="G41" s="13">
        <v>74500</v>
      </c>
      <c r="H41" s="13">
        <v>0</v>
      </c>
      <c r="I41" s="7">
        <f t="shared" si="4"/>
        <v>0</v>
      </c>
      <c r="J41" s="7">
        <f t="shared" si="5"/>
        <v>74500</v>
      </c>
    </row>
    <row r="42" spans="1:10" ht="63" x14ac:dyDescent="0.25">
      <c r="A42" s="15" t="s">
        <v>40</v>
      </c>
      <c r="B42" s="10" t="s">
        <v>15</v>
      </c>
      <c r="C42" s="10" t="s">
        <v>69</v>
      </c>
      <c r="D42" s="10" t="s">
        <v>41</v>
      </c>
      <c r="E42" s="10"/>
      <c r="F42" s="13">
        <v>74500</v>
      </c>
      <c r="G42" s="13">
        <v>74500</v>
      </c>
      <c r="H42" s="13">
        <v>0</v>
      </c>
      <c r="I42" s="7">
        <f t="shared" si="4"/>
        <v>0</v>
      </c>
      <c r="J42" s="7">
        <f t="shared" si="5"/>
        <v>74500</v>
      </c>
    </row>
    <row r="43" spans="1:10" ht="50.25" customHeight="1" x14ac:dyDescent="0.25">
      <c r="A43" s="15" t="s">
        <v>70</v>
      </c>
      <c r="B43" s="10" t="s">
        <v>15</v>
      </c>
      <c r="C43" s="10" t="s">
        <v>69</v>
      </c>
      <c r="D43" s="10" t="s">
        <v>71</v>
      </c>
      <c r="E43" s="10"/>
      <c r="F43" s="13">
        <v>74500</v>
      </c>
      <c r="G43" s="13">
        <v>74500</v>
      </c>
      <c r="H43" s="13">
        <v>0</v>
      </c>
      <c r="I43" s="7">
        <f t="shared" si="4"/>
        <v>0</v>
      </c>
      <c r="J43" s="7">
        <f t="shared" si="5"/>
        <v>74500</v>
      </c>
    </row>
    <row r="44" spans="1:10" ht="31.5" x14ac:dyDescent="0.25">
      <c r="A44" s="15" t="s">
        <v>72</v>
      </c>
      <c r="B44" s="10" t="s">
        <v>15</v>
      </c>
      <c r="C44" s="10" t="s">
        <v>69</v>
      </c>
      <c r="D44" s="10" t="s">
        <v>73</v>
      </c>
      <c r="E44" s="10"/>
      <c r="F44" s="13">
        <v>74500</v>
      </c>
      <c r="G44" s="13">
        <v>74500</v>
      </c>
      <c r="H44" s="13">
        <v>0</v>
      </c>
      <c r="I44" s="7">
        <f t="shared" si="4"/>
        <v>0</v>
      </c>
      <c r="J44" s="7">
        <f t="shared" si="5"/>
        <v>74500</v>
      </c>
    </row>
    <row r="45" spans="1:10" ht="15.75" x14ac:dyDescent="0.25">
      <c r="A45" s="15" t="s">
        <v>62</v>
      </c>
      <c r="B45" s="10" t="s">
        <v>15</v>
      </c>
      <c r="C45" s="10" t="s">
        <v>69</v>
      </c>
      <c r="D45" s="10" t="s">
        <v>73</v>
      </c>
      <c r="E45" s="10" t="s">
        <v>63</v>
      </c>
      <c r="F45" s="13">
        <v>74500</v>
      </c>
      <c r="G45" s="13">
        <v>74500</v>
      </c>
      <c r="H45" s="13">
        <v>0</v>
      </c>
      <c r="I45" s="7">
        <f t="shared" si="4"/>
        <v>0</v>
      </c>
      <c r="J45" s="7">
        <f t="shared" si="5"/>
        <v>74500</v>
      </c>
    </row>
    <row r="46" spans="1:10" ht="15.75" x14ac:dyDescent="0.25">
      <c r="A46" s="15" t="s">
        <v>74</v>
      </c>
      <c r="B46" s="10" t="s">
        <v>15</v>
      </c>
      <c r="C46" s="10" t="s">
        <v>69</v>
      </c>
      <c r="D46" s="10" t="s">
        <v>73</v>
      </c>
      <c r="E46" s="10" t="s">
        <v>75</v>
      </c>
      <c r="F46" s="13">
        <v>74500</v>
      </c>
      <c r="G46" s="13">
        <v>74500</v>
      </c>
      <c r="H46" s="13">
        <v>0</v>
      </c>
      <c r="I46" s="7">
        <f t="shared" si="4"/>
        <v>0</v>
      </c>
      <c r="J46" s="7">
        <f t="shared" si="5"/>
        <v>74500</v>
      </c>
    </row>
    <row r="47" spans="1:10" ht="15.75" x14ac:dyDescent="0.25">
      <c r="A47" s="15" t="s">
        <v>76</v>
      </c>
      <c r="B47" s="10" t="s">
        <v>15</v>
      </c>
      <c r="C47" s="10" t="s">
        <v>24</v>
      </c>
      <c r="D47" s="10"/>
      <c r="E47" s="10"/>
      <c r="F47" s="13">
        <v>5000</v>
      </c>
      <c r="G47" s="13">
        <v>5000</v>
      </c>
      <c r="H47" s="13">
        <v>0</v>
      </c>
      <c r="I47" s="7">
        <f t="shared" si="4"/>
        <v>0</v>
      </c>
      <c r="J47" s="7">
        <f t="shared" si="5"/>
        <v>5000</v>
      </c>
    </row>
    <row r="48" spans="1:10" ht="18" customHeight="1" x14ac:dyDescent="0.25">
      <c r="A48" s="15" t="s">
        <v>40</v>
      </c>
      <c r="B48" s="10" t="s">
        <v>15</v>
      </c>
      <c r="C48" s="10" t="s">
        <v>24</v>
      </c>
      <c r="D48" s="10" t="s">
        <v>41</v>
      </c>
      <c r="E48" s="10"/>
      <c r="F48" s="13">
        <v>5000</v>
      </c>
      <c r="G48" s="13">
        <v>5000</v>
      </c>
      <c r="H48" s="13">
        <v>0</v>
      </c>
      <c r="I48" s="7">
        <f t="shared" si="4"/>
        <v>0</v>
      </c>
      <c r="J48" s="7">
        <f t="shared" si="5"/>
        <v>5000</v>
      </c>
    </row>
    <row r="49" spans="1:10" ht="31.5" x14ac:dyDescent="0.25">
      <c r="A49" s="15" t="s">
        <v>77</v>
      </c>
      <c r="B49" s="10" t="s">
        <v>15</v>
      </c>
      <c r="C49" s="10" t="s">
        <v>24</v>
      </c>
      <c r="D49" s="10" t="s">
        <v>78</v>
      </c>
      <c r="E49" s="10"/>
      <c r="F49" s="13">
        <v>5000</v>
      </c>
      <c r="G49" s="13">
        <v>5000</v>
      </c>
      <c r="H49" s="13">
        <v>0</v>
      </c>
      <c r="I49" s="7">
        <f t="shared" si="4"/>
        <v>0</v>
      </c>
      <c r="J49" s="7">
        <f t="shared" si="5"/>
        <v>5000</v>
      </c>
    </row>
    <row r="50" spans="1:10" ht="31.5" x14ac:dyDescent="0.25">
      <c r="A50" s="15" t="s">
        <v>79</v>
      </c>
      <c r="B50" s="10" t="s">
        <v>15</v>
      </c>
      <c r="C50" s="10" t="s">
        <v>24</v>
      </c>
      <c r="D50" s="10" t="s">
        <v>80</v>
      </c>
      <c r="E50" s="10"/>
      <c r="F50" s="13">
        <v>5000</v>
      </c>
      <c r="G50" s="13">
        <v>5000</v>
      </c>
      <c r="H50" s="13">
        <v>0</v>
      </c>
      <c r="I50" s="7">
        <f t="shared" si="4"/>
        <v>0</v>
      </c>
      <c r="J50" s="7">
        <f t="shared" si="5"/>
        <v>5000</v>
      </c>
    </row>
    <row r="51" spans="1:10" ht="15.75" x14ac:dyDescent="0.25">
      <c r="A51" s="15" t="s">
        <v>62</v>
      </c>
      <c r="B51" s="10" t="s">
        <v>15</v>
      </c>
      <c r="C51" s="10" t="s">
        <v>24</v>
      </c>
      <c r="D51" s="10" t="s">
        <v>80</v>
      </c>
      <c r="E51" s="10" t="s">
        <v>63</v>
      </c>
      <c r="F51" s="13">
        <v>5000</v>
      </c>
      <c r="G51" s="13">
        <v>5000</v>
      </c>
      <c r="H51" s="13">
        <v>0</v>
      </c>
      <c r="I51" s="7">
        <f t="shared" si="4"/>
        <v>0</v>
      </c>
      <c r="J51" s="7">
        <f t="shared" si="5"/>
        <v>5000</v>
      </c>
    </row>
    <row r="52" spans="1:10" ht="15.75" x14ac:dyDescent="0.25">
      <c r="A52" s="15" t="s">
        <v>81</v>
      </c>
      <c r="B52" s="10" t="s">
        <v>15</v>
      </c>
      <c r="C52" s="10" t="s">
        <v>24</v>
      </c>
      <c r="D52" s="10" t="s">
        <v>80</v>
      </c>
      <c r="E52" s="10" t="s">
        <v>25</v>
      </c>
      <c r="F52" s="13">
        <v>5000</v>
      </c>
      <c r="G52" s="13">
        <v>5000</v>
      </c>
      <c r="H52" s="13">
        <v>0</v>
      </c>
      <c r="I52" s="7">
        <f t="shared" si="4"/>
        <v>0</v>
      </c>
      <c r="J52" s="7">
        <f t="shared" si="5"/>
        <v>5000</v>
      </c>
    </row>
    <row r="53" spans="1:10" ht="15.75" x14ac:dyDescent="0.25">
      <c r="A53" s="15" t="s">
        <v>82</v>
      </c>
      <c r="B53" s="10" t="s">
        <v>15</v>
      </c>
      <c r="C53" s="10" t="s">
        <v>26</v>
      </c>
      <c r="D53" s="10"/>
      <c r="E53" s="10"/>
      <c r="F53" s="13">
        <v>303630</v>
      </c>
      <c r="G53" s="13">
        <v>330589</v>
      </c>
      <c r="H53" s="13">
        <v>114600</v>
      </c>
      <c r="I53" s="7">
        <f t="shared" si="4"/>
        <v>34.665400240177377</v>
      </c>
      <c r="J53" s="7">
        <f t="shared" si="5"/>
        <v>215989</v>
      </c>
    </row>
    <row r="54" spans="1:10" ht="63" x14ac:dyDescent="0.25">
      <c r="A54" s="15" t="s">
        <v>40</v>
      </c>
      <c r="B54" s="10" t="s">
        <v>15</v>
      </c>
      <c r="C54" s="10" t="s">
        <v>26</v>
      </c>
      <c r="D54" s="10" t="s">
        <v>41</v>
      </c>
      <c r="E54" s="10"/>
      <c r="F54" s="13">
        <v>302630</v>
      </c>
      <c r="G54" s="13">
        <v>311589</v>
      </c>
      <c r="H54" s="13">
        <v>114600</v>
      </c>
      <c r="I54" s="7">
        <f t="shared" si="4"/>
        <v>36.779218778583328</v>
      </c>
      <c r="J54" s="7">
        <f t="shared" si="5"/>
        <v>196989</v>
      </c>
    </row>
    <row r="55" spans="1:10" ht="31.5" x14ac:dyDescent="0.25">
      <c r="A55" s="15" t="s">
        <v>50</v>
      </c>
      <c r="B55" s="10" t="s">
        <v>15</v>
      </c>
      <c r="C55" s="10" t="s">
        <v>26</v>
      </c>
      <c r="D55" s="10" t="s">
        <v>51</v>
      </c>
      <c r="E55" s="10"/>
      <c r="F55" s="13">
        <v>84630</v>
      </c>
      <c r="G55" s="13">
        <v>84630</v>
      </c>
      <c r="H55" s="13">
        <v>65100</v>
      </c>
      <c r="I55" s="7">
        <f t="shared" si="4"/>
        <v>76.923076923076934</v>
      </c>
      <c r="J55" s="7">
        <f t="shared" si="5"/>
        <v>19530</v>
      </c>
    </row>
    <row r="56" spans="1:10" ht="47.25" x14ac:dyDescent="0.25">
      <c r="A56" s="15" t="s">
        <v>83</v>
      </c>
      <c r="B56" s="10" t="s">
        <v>15</v>
      </c>
      <c r="C56" s="10" t="s">
        <v>26</v>
      </c>
      <c r="D56" s="10" t="s">
        <v>84</v>
      </c>
      <c r="E56" s="10"/>
      <c r="F56" s="13">
        <v>84630</v>
      </c>
      <c r="G56" s="13">
        <v>84630</v>
      </c>
      <c r="H56" s="13">
        <v>65100</v>
      </c>
      <c r="I56" s="7">
        <f t="shared" si="4"/>
        <v>76.923076923076934</v>
      </c>
      <c r="J56" s="7">
        <f t="shared" si="5"/>
        <v>19530</v>
      </c>
    </row>
    <row r="57" spans="1:10" ht="78.75" x14ac:dyDescent="0.25">
      <c r="A57" s="15" t="s">
        <v>54</v>
      </c>
      <c r="B57" s="10" t="s">
        <v>15</v>
      </c>
      <c r="C57" s="10" t="s">
        <v>26</v>
      </c>
      <c r="D57" s="10" t="s">
        <v>84</v>
      </c>
      <c r="E57" s="10" t="s">
        <v>55</v>
      </c>
      <c r="F57" s="13">
        <v>84630</v>
      </c>
      <c r="G57" s="13">
        <v>84630</v>
      </c>
      <c r="H57" s="13">
        <v>65100</v>
      </c>
      <c r="I57" s="7">
        <f t="shared" si="4"/>
        <v>76.923076923076934</v>
      </c>
      <c r="J57" s="7">
        <f t="shared" si="5"/>
        <v>19530</v>
      </c>
    </row>
    <row r="58" spans="1:10" ht="31.5" x14ac:dyDescent="0.25">
      <c r="A58" s="15" t="s">
        <v>56</v>
      </c>
      <c r="B58" s="10" t="s">
        <v>15</v>
      </c>
      <c r="C58" s="10" t="s">
        <v>26</v>
      </c>
      <c r="D58" s="10" t="s">
        <v>84</v>
      </c>
      <c r="E58" s="10" t="s">
        <v>20</v>
      </c>
      <c r="F58" s="13">
        <v>84630</v>
      </c>
      <c r="G58" s="13">
        <v>84630</v>
      </c>
      <c r="H58" s="13">
        <v>65100</v>
      </c>
      <c r="I58" s="7">
        <f t="shared" si="4"/>
        <v>76.923076923076934</v>
      </c>
      <c r="J58" s="7">
        <f t="shared" si="5"/>
        <v>19530</v>
      </c>
    </row>
    <row r="59" spans="1:10" ht="18" customHeight="1" x14ac:dyDescent="0.25">
      <c r="A59" s="15" t="s">
        <v>42</v>
      </c>
      <c r="B59" s="10" t="s">
        <v>15</v>
      </c>
      <c r="C59" s="10" t="s">
        <v>26</v>
      </c>
      <c r="D59" s="10" t="s">
        <v>43</v>
      </c>
      <c r="E59" s="10"/>
      <c r="F59" s="13">
        <v>198000</v>
      </c>
      <c r="G59" s="13">
        <v>206959</v>
      </c>
      <c r="H59" s="13">
        <v>49500</v>
      </c>
      <c r="I59" s="7">
        <f t="shared" si="4"/>
        <v>23.917780816490222</v>
      </c>
      <c r="J59" s="7">
        <f t="shared" si="5"/>
        <v>157459</v>
      </c>
    </row>
    <row r="60" spans="1:10" ht="129" customHeight="1" x14ac:dyDescent="0.25">
      <c r="A60" s="15" t="s">
        <v>66</v>
      </c>
      <c r="B60" s="10" t="s">
        <v>15</v>
      </c>
      <c r="C60" s="10" t="s">
        <v>26</v>
      </c>
      <c r="D60" s="10" t="s">
        <v>67</v>
      </c>
      <c r="E60" s="10"/>
      <c r="F60" s="13">
        <v>180000</v>
      </c>
      <c r="G60" s="13">
        <v>187726</v>
      </c>
      <c r="H60" s="13">
        <v>45000</v>
      </c>
      <c r="I60" s="7">
        <f t="shared" si="4"/>
        <v>23.971106825905842</v>
      </c>
      <c r="J60" s="7">
        <f t="shared" si="5"/>
        <v>142726</v>
      </c>
    </row>
    <row r="61" spans="1:10" ht="15.75" x14ac:dyDescent="0.25">
      <c r="A61" s="15" t="s">
        <v>46</v>
      </c>
      <c r="B61" s="10" t="s">
        <v>15</v>
      </c>
      <c r="C61" s="10" t="s">
        <v>26</v>
      </c>
      <c r="D61" s="10" t="s">
        <v>67</v>
      </c>
      <c r="E61" s="10" t="s">
        <v>47</v>
      </c>
      <c r="F61" s="13">
        <v>180000</v>
      </c>
      <c r="G61" s="13">
        <v>187726</v>
      </c>
      <c r="H61" s="13">
        <v>45000</v>
      </c>
      <c r="I61" s="7">
        <f t="shared" si="4"/>
        <v>23.971106825905842</v>
      </c>
      <c r="J61" s="7">
        <f t="shared" si="5"/>
        <v>142726</v>
      </c>
    </row>
    <row r="62" spans="1:10" ht="15.75" x14ac:dyDescent="0.25">
      <c r="A62" s="15" t="s">
        <v>48</v>
      </c>
      <c r="B62" s="10" t="s">
        <v>15</v>
      </c>
      <c r="C62" s="10" t="s">
        <v>26</v>
      </c>
      <c r="D62" s="10" t="s">
        <v>67</v>
      </c>
      <c r="E62" s="10" t="s">
        <v>18</v>
      </c>
      <c r="F62" s="13">
        <v>180000</v>
      </c>
      <c r="G62" s="13">
        <v>187726</v>
      </c>
      <c r="H62" s="13">
        <v>45000</v>
      </c>
      <c r="I62" s="7">
        <f t="shared" si="4"/>
        <v>23.971106825905842</v>
      </c>
      <c r="J62" s="7">
        <f t="shared" si="5"/>
        <v>142726</v>
      </c>
    </row>
    <row r="63" spans="1:10" ht="147" customHeight="1" x14ac:dyDescent="0.25">
      <c r="A63" s="15" t="s">
        <v>85</v>
      </c>
      <c r="B63" s="10" t="s">
        <v>15</v>
      </c>
      <c r="C63" s="10" t="s">
        <v>26</v>
      </c>
      <c r="D63" s="10" t="s">
        <v>86</v>
      </c>
      <c r="E63" s="10"/>
      <c r="F63" s="13">
        <v>12000</v>
      </c>
      <c r="G63" s="13">
        <v>12789</v>
      </c>
      <c r="H63" s="13">
        <v>3000</v>
      </c>
      <c r="I63" s="7">
        <f t="shared" si="4"/>
        <v>23.457658925639223</v>
      </c>
      <c r="J63" s="7">
        <f t="shared" si="5"/>
        <v>9789</v>
      </c>
    </row>
    <row r="64" spans="1:10" ht="15.75" x14ac:dyDescent="0.25">
      <c r="A64" s="15" t="s">
        <v>46</v>
      </c>
      <c r="B64" s="10" t="s">
        <v>15</v>
      </c>
      <c r="C64" s="10" t="s">
        <v>26</v>
      </c>
      <c r="D64" s="10" t="s">
        <v>86</v>
      </c>
      <c r="E64" s="10" t="s">
        <v>47</v>
      </c>
      <c r="F64" s="13">
        <v>12000</v>
      </c>
      <c r="G64" s="13">
        <v>12789</v>
      </c>
      <c r="H64" s="13">
        <v>3000</v>
      </c>
      <c r="I64" s="7">
        <f t="shared" si="4"/>
        <v>23.457658925639223</v>
      </c>
      <c r="J64" s="7">
        <f t="shared" si="5"/>
        <v>9789</v>
      </c>
    </row>
    <row r="65" spans="1:10" ht="15.75" x14ac:dyDescent="0.25">
      <c r="A65" s="15" t="s">
        <v>48</v>
      </c>
      <c r="B65" s="10" t="s">
        <v>15</v>
      </c>
      <c r="C65" s="10" t="s">
        <v>26</v>
      </c>
      <c r="D65" s="10" t="s">
        <v>86</v>
      </c>
      <c r="E65" s="10" t="s">
        <v>18</v>
      </c>
      <c r="F65" s="13">
        <v>12000</v>
      </c>
      <c r="G65" s="13">
        <v>12789</v>
      </c>
      <c r="H65" s="13">
        <v>3000</v>
      </c>
      <c r="I65" s="7">
        <f t="shared" si="4"/>
        <v>23.457658925639223</v>
      </c>
      <c r="J65" s="7">
        <f t="shared" si="5"/>
        <v>9789</v>
      </c>
    </row>
    <row r="66" spans="1:10" ht="126" x14ac:dyDescent="0.25">
      <c r="A66" s="15" t="s">
        <v>87</v>
      </c>
      <c r="B66" s="10" t="s">
        <v>15</v>
      </c>
      <c r="C66" s="10" t="s">
        <v>26</v>
      </c>
      <c r="D66" s="10" t="s">
        <v>88</v>
      </c>
      <c r="E66" s="10"/>
      <c r="F66" s="13">
        <v>6000</v>
      </c>
      <c r="G66" s="13">
        <v>6444</v>
      </c>
      <c r="H66" s="13">
        <v>1500</v>
      </c>
      <c r="I66" s="7">
        <f t="shared" si="4"/>
        <v>23.277467411545626</v>
      </c>
      <c r="J66" s="7">
        <f t="shared" si="5"/>
        <v>4944</v>
      </c>
    </row>
    <row r="67" spans="1:10" ht="15.75" x14ac:dyDescent="0.25">
      <c r="A67" s="15" t="s">
        <v>46</v>
      </c>
      <c r="B67" s="10" t="s">
        <v>15</v>
      </c>
      <c r="C67" s="10" t="s">
        <v>26</v>
      </c>
      <c r="D67" s="10" t="s">
        <v>88</v>
      </c>
      <c r="E67" s="10" t="s">
        <v>47</v>
      </c>
      <c r="F67" s="13">
        <v>6000</v>
      </c>
      <c r="G67" s="13">
        <v>6444</v>
      </c>
      <c r="H67" s="13">
        <v>1500</v>
      </c>
      <c r="I67" s="7">
        <f t="shared" si="4"/>
        <v>23.277467411545626</v>
      </c>
      <c r="J67" s="7">
        <f t="shared" si="5"/>
        <v>4944</v>
      </c>
    </row>
    <row r="68" spans="1:10" ht="15.75" x14ac:dyDescent="0.25">
      <c r="A68" s="15" t="s">
        <v>48</v>
      </c>
      <c r="B68" s="10" t="s">
        <v>15</v>
      </c>
      <c r="C68" s="10" t="s">
        <v>26</v>
      </c>
      <c r="D68" s="10" t="s">
        <v>88</v>
      </c>
      <c r="E68" s="10" t="s">
        <v>18</v>
      </c>
      <c r="F68" s="13">
        <v>6000</v>
      </c>
      <c r="G68" s="13">
        <v>6444</v>
      </c>
      <c r="H68" s="13">
        <v>1500</v>
      </c>
      <c r="I68" s="7">
        <f t="shared" si="4"/>
        <v>23.277467411545626</v>
      </c>
      <c r="J68" s="7">
        <f t="shared" si="5"/>
        <v>4944</v>
      </c>
    </row>
    <row r="69" spans="1:10" ht="31.5" x14ac:dyDescent="0.25">
      <c r="A69" s="15" t="s">
        <v>89</v>
      </c>
      <c r="B69" s="10" t="s">
        <v>15</v>
      </c>
      <c r="C69" s="10" t="s">
        <v>26</v>
      </c>
      <c r="D69" s="10" t="s">
        <v>90</v>
      </c>
      <c r="E69" s="10"/>
      <c r="F69" s="13">
        <v>20000</v>
      </c>
      <c r="G69" s="13">
        <v>20000</v>
      </c>
      <c r="H69" s="13">
        <v>0</v>
      </c>
      <c r="I69" s="7">
        <f t="shared" si="4"/>
        <v>0</v>
      </c>
      <c r="J69" s="7">
        <f t="shared" si="5"/>
        <v>20000</v>
      </c>
    </row>
    <row r="70" spans="1:10" ht="15.75" x14ac:dyDescent="0.25">
      <c r="A70" s="15" t="s">
        <v>91</v>
      </c>
      <c r="B70" s="10" t="s">
        <v>15</v>
      </c>
      <c r="C70" s="10" t="s">
        <v>26</v>
      </c>
      <c r="D70" s="10" t="s">
        <v>92</v>
      </c>
      <c r="E70" s="10"/>
      <c r="F70" s="13">
        <v>20000</v>
      </c>
      <c r="G70" s="13">
        <v>20000</v>
      </c>
      <c r="H70" s="13">
        <v>0</v>
      </c>
      <c r="I70" s="7">
        <f t="shared" si="4"/>
        <v>0</v>
      </c>
      <c r="J70" s="7">
        <f t="shared" si="5"/>
        <v>20000</v>
      </c>
    </row>
    <row r="71" spans="1:10" ht="31.5" x14ac:dyDescent="0.25">
      <c r="A71" s="15" t="s">
        <v>59</v>
      </c>
      <c r="B71" s="10" t="s">
        <v>15</v>
      </c>
      <c r="C71" s="10" t="s">
        <v>26</v>
      </c>
      <c r="D71" s="10" t="s">
        <v>92</v>
      </c>
      <c r="E71" s="10" t="s">
        <v>60</v>
      </c>
      <c r="F71" s="13">
        <v>20000</v>
      </c>
      <c r="G71" s="13">
        <v>20000</v>
      </c>
      <c r="H71" s="13">
        <v>0</v>
      </c>
      <c r="I71" s="7">
        <f t="shared" si="4"/>
        <v>0</v>
      </c>
      <c r="J71" s="7">
        <f t="shared" si="5"/>
        <v>20000</v>
      </c>
    </row>
    <row r="72" spans="1:10" ht="47.25" x14ac:dyDescent="0.25">
      <c r="A72" s="15" t="s">
        <v>61</v>
      </c>
      <c r="B72" s="10" t="s">
        <v>15</v>
      </c>
      <c r="C72" s="10" t="s">
        <v>26</v>
      </c>
      <c r="D72" s="10" t="s">
        <v>92</v>
      </c>
      <c r="E72" s="10" t="s">
        <v>21</v>
      </c>
      <c r="F72" s="13">
        <v>20000</v>
      </c>
      <c r="G72" s="13">
        <v>20000</v>
      </c>
      <c r="H72" s="13">
        <v>0</v>
      </c>
      <c r="I72" s="7">
        <f t="shared" si="4"/>
        <v>0</v>
      </c>
      <c r="J72" s="7">
        <f t="shared" si="5"/>
        <v>20000</v>
      </c>
    </row>
    <row r="73" spans="1:10" ht="49.5" customHeight="1" x14ac:dyDescent="0.25">
      <c r="A73" s="15" t="s">
        <v>109</v>
      </c>
      <c r="B73" s="10" t="s">
        <v>15</v>
      </c>
      <c r="C73" s="10" t="s">
        <v>26</v>
      </c>
      <c r="D73" s="10" t="s">
        <v>110</v>
      </c>
      <c r="E73" s="10"/>
      <c r="F73" s="13">
        <v>0</v>
      </c>
      <c r="G73" s="13">
        <v>18000</v>
      </c>
      <c r="H73" s="13">
        <v>0</v>
      </c>
      <c r="I73" s="7">
        <f t="shared" si="4"/>
        <v>0</v>
      </c>
      <c r="J73" s="7">
        <f t="shared" si="5"/>
        <v>18000</v>
      </c>
    </row>
    <row r="74" spans="1:10" ht="31.5" x14ac:dyDescent="0.25">
      <c r="A74" s="15" t="s">
        <v>111</v>
      </c>
      <c r="B74" s="10" t="s">
        <v>15</v>
      </c>
      <c r="C74" s="10" t="s">
        <v>26</v>
      </c>
      <c r="D74" s="10" t="s">
        <v>112</v>
      </c>
      <c r="E74" s="10"/>
      <c r="F74" s="13">
        <v>0</v>
      </c>
      <c r="G74" s="13">
        <v>18000</v>
      </c>
      <c r="H74" s="13">
        <v>0</v>
      </c>
      <c r="I74" s="7">
        <f t="shared" si="4"/>
        <v>0</v>
      </c>
      <c r="J74" s="7">
        <f t="shared" si="5"/>
        <v>18000</v>
      </c>
    </row>
    <row r="75" spans="1:10" ht="47.25" x14ac:dyDescent="0.25">
      <c r="A75" s="15" t="s">
        <v>151</v>
      </c>
      <c r="B75" s="10" t="s">
        <v>15</v>
      </c>
      <c r="C75" s="10" t="s">
        <v>26</v>
      </c>
      <c r="D75" s="10" t="s">
        <v>152</v>
      </c>
      <c r="E75" s="10"/>
      <c r="F75" s="13">
        <v>0</v>
      </c>
      <c r="G75" s="13">
        <v>18000</v>
      </c>
      <c r="H75" s="13">
        <v>0</v>
      </c>
      <c r="I75" s="7">
        <f t="shared" si="4"/>
        <v>0</v>
      </c>
      <c r="J75" s="7">
        <f t="shared" si="5"/>
        <v>18000</v>
      </c>
    </row>
    <row r="76" spans="1:10" ht="31.5" x14ac:dyDescent="0.25">
      <c r="A76" s="15" t="s">
        <v>59</v>
      </c>
      <c r="B76" s="10" t="s">
        <v>15</v>
      </c>
      <c r="C76" s="10" t="s">
        <v>26</v>
      </c>
      <c r="D76" s="10" t="s">
        <v>152</v>
      </c>
      <c r="E76" s="10" t="s">
        <v>60</v>
      </c>
      <c r="F76" s="13">
        <v>0</v>
      </c>
      <c r="G76" s="13">
        <v>18000</v>
      </c>
      <c r="H76" s="13">
        <v>0</v>
      </c>
      <c r="I76" s="7">
        <f t="shared" si="4"/>
        <v>0</v>
      </c>
      <c r="J76" s="7">
        <f t="shared" si="5"/>
        <v>18000</v>
      </c>
    </row>
    <row r="77" spans="1:10" ht="19.5" customHeight="1" x14ac:dyDescent="0.25">
      <c r="A77" s="15" t="s">
        <v>61</v>
      </c>
      <c r="B77" s="10" t="s">
        <v>15</v>
      </c>
      <c r="C77" s="10" t="s">
        <v>26</v>
      </c>
      <c r="D77" s="10" t="s">
        <v>152</v>
      </c>
      <c r="E77" s="10" t="s">
        <v>21</v>
      </c>
      <c r="F77" s="13">
        <v>0</v>
      </c>
      <c r="G77" s="13">
        <v>18000</v>
      </c>
      <c r="H77" s="13">
        <v>0</v>
      </c>
      <c r="I77" s="7">
        <f t="shared" si="4"/>
        <v>0</v>
      </c>
      <c r="J77" s="7">
        <f t="shared" si="5"/>
        <v>18000</v>
      </c>
    </row>
    <row r="78" spans="1:10" ht="48.75" customHeight="1" x14ac:dyDescent="0.25">
      <c r="A78" s="15" t="s">
        <v>93</v>
      </c>
      <c r="B78" s="10" t="s">
        <v>15</v>
      </c>
      <c r="C78" s="10" t="s">
        <v>26</v>
      </c>
      <c r="D78" s="10" t="s">
        <v>94</v>
      </c>
      <c r="E78" s="10"/>
      <c r="F78" s="13">
        <v>1000</v>
      </c>
      <c r="G78" s="13">
        <v>1000</v>
      </c>
      <c r="H78" s="13">
        <v>0</v>
      </c>
      <c r="I78" s="7">
        <f t="shared" si="4"/>
        <v>0</v>
      </c>
      <c r="J78" s="7">
        <f t="shared" si="5"/>
        <v>1000</v>
      </c>
    </row>
    <row r="79" spans="1:10" ht="31.5" x14ac:dyDescent="0.25">
      <c r="A79" s="15" t="s">
        <v>95</v>
      </c>
      <c r="B79" s="10" t="s">
        <v>15</v>
      </c>
      <c r="C79" s="10" t="s">
        <v>26</v>
      </c>
      <c r="D79" s="10" t="s">
        <v>96</v>
      </c>
      <c r="E79" s="10"/>
      <c r="F79" s="13">
        <v>1000</v>
      </c>
      <c r="G79" s="13">
        <v>1000</v>
      </c>
      <c r="H79" s="13">
        <v>0</v>
      </c>
      <c r="I79" s="7">
        <f t="shared" si="4"/>
        <v>0</v>
      </c>
      <c r="J79" s="7">
        <f t="shared" si="5"/>
        <v>1000</v>
      </c>
    </row>
    <row r="80" spans="1:10" ht="31.5" x14ac:dyDescent="0.25">
      <c r="A80" s="15" t="s">
        <v>59</v>
      </c>
      <c r="B80" s="10" t="s">
        <v>15</v>
      </c>
      <c r="C80" s="10" t="s">
        <v>26</v>
      </c>
      <c r="D80" s="10" t="s">
        <v>96</v>
      </c>
      <c r="E80" s="10" t="s">
        <v>60</v>
      </c>
      <c r="F80" s="13">
        <v>1000</v>
      </c>
      <c r="G80" s="13">
        <v>1000</v>
      </c>
      <c r="H80" s="13">
        <v>0</v>
      </c>
      <c r="I80" s="7">
        <f t="shared" ref="I80:I141" si="6">H80/G80*100</f>
        <v>0</v>
      </c>
      <c r="J80" s="7">
        <f t="shared" ref="J80:J141" si="7">G80-H80</f>
        <v>1000</v>
      </c>
    </row>
    <row r="81" spans="1:10" ht="47.25" x14ac:dyDescent="0.25">
      <c r="A81" s="15" t="s">
        <v>61</v>
      </c>
      <c r="B81" s="10" t="s">
        <v>15</v>
      </c>
      <c r="C81" s="10" t="s">
        <v>26</v>
      </c>
      <c r="D81" s="10" t="s">
        <v>96</v>
      </c>
      <c r="E81" s="10" t="s">
        <v>21</v>
      </c>
      <c r="F81" s="13">
        <v>1000</v>
      </c>
      <c r="G81" s="13">
        <v>1000</v>
      </c>
      <c r="H81" s="13">
        <v>0</v>
      </c>
      <c r="I81" s="7">
        <f t="shared" si="6"/>
        <v>0</v>
      </c>
      <c r="J81" s="7">
        <f t="shared" si="7"/>
        <v>1000</v>
      </c>
    </row>
    <row r="82" spans="1:10" ht="15.75" x14ac:dyDescent="0.25">
      <c r="A82" s="15" t="s">
        <v>97</v>
      </c>
      <c r="B82" s="10" t="s">
        <v>15</v>
      </c>
      <c r="C82" s="10" t="s">
        <v>27</v>
      </c>
      <c r="D82" s="10"/>
      <c r="E82" s="10"/>
      <c r="F82" s="13">
        <v>36100</v>
      </c>
      <c r="G82" s="13">
        <v>36100</v>
      </c>
      <c r="H82" s="13">
        <v>18000</v>
      </c>
      <c r="I82" s="7">
        <f t="shared" si="6"/>
        <v>49.86149584487535</v>
      </c>
      <c r="J82" s="7">
        <f t="shared" si="7"/>
        <v>18100</v>
      </c>
    </row>
    <row r="83" spans="1:10" ht="15.75" x14ac:dyDescent="0.25">
      <c r="A83" s="15" t="s">
        <v>98</v>
      </c>
      <c r="B83" s="10" t="s">
        <v>15</v>
      </c>
      <c r="C83" s="10" t="s">
        <v>28</v>
      </c>
      <c r="D83" s="10"/>
      <c r="E83" s="10"/>
      <c r="F83" s="13">
        <v>36100</v>
      </c>
      <c r="G83" s="13">
        <v>36100</v>
      </c>
      <c r="H83" s="13">
        <v>18000</v>
      </c>
      <c r="I83" s="7">
        <f t="shared" si="6"/>
        <v>49.86149584487535</v>
      </c>
      <c r="J83" s="7">
        <f t="shared" si="7"/>
        <v>18100</v>
      </c>
    </row>
    <row r="84" spans="1:10" ht="31.5" x14ac:dyDescent="0.25">
      <c r="A84" s="15" t="s">
        <v>99</v>
      </c>
      <c r="B84" s="10" t="s">
        <v>15</v>
      </c>
      <c r="C84" s="10" t="s">
        <v>28</v>
      </c>
      <c r="D84" s="10" t="s">
        <v>100</v>
      </c>
      <c r="E84" s="10"/>
      <c r="F84" s="13">
        <v>36100</v>
      </c>
      <c r="G84" s="13">
        <v>36100</v>
      </c>
      <c r="H84" s="13">
        <v>18000</v>
      </c>
      <c r="I84" s="7">
        <f t="shared" si="6"/>
        <v>49.86149584487535</v>
      </c>
      <c r="J84" s="7">
        <f t="shared" si="7"/>
        <v>18100</v>
      </c>
    </row>
    <row r="85" spans="1:10" ht="15.75" x14ac:dyDescent="0.25">
      <c r="A85" s="15" t="s">
        <v>101</v>
      </c>
      <c r="B85" s="10" t="s">
        <v>15</v>
      </c>
      <c r="C85" s="10" t="s">
        <v>28</v>
      </c>
      <c r="D85" s="10" t="s">
        <v>102</v>
      </c>
      <c r="E85" s="10"/>
      <c r="F85" s="13">
        <v>36100</v>
      </c>
      <c r="G85" s="13">
        <v>36100</v>
      </c>
      <c r="H85" s="13">
        <v>18000</v>
      </c>
      <c r="I85" s="7">
        <f t="shared" si="6"/>
        <v>49.86149584487535</v>
      </c>
      <c r="J85" s="7">
        <f t="shared" si="7"/>
        <v>18100</v>
      </c>
    </row>
    <row r="86" spans="1:10" ht="47.25" x14ac:dyDescent="0.25">
      <c r="A86" s="15" t="s">
        <v>103</v>
      </c>
      <c r="B86" s="10" t="s">
        <v>15</v>
      </c>
      <c r="C86" s="10" t="s">
        <v>28</v>
      </c>
      <c r="D86" s="10" t="s">
        <v>104</v>
      </c>
      <c r="E86" s="10"/>
      <c r="F86" s="13">
        <v>36100</v>
      </c>
      <c r="G86" s="13">
        <v>36100</v>
      </c>
      <c r="H86" s="13">
        <v>18000</v>
      </c>
      <c r="I86" s="7">
        <f t="shared" si="6"/>
        <v>49.86149584487535</v>
      </c>
      <c r="J86" s="7">
        <f t="shared" si="7"/>
        <v>18100</v>
      </c>
    </row>
    <row r="87" spans="1:10" ht="78.75" x14ac:dyDescent="0.25">
      <c r="A87" s="15" t="s">
        <v>54</v>
      </c>
      <c r="B87" s="10" t="s">
        <v>15</v>
      </c>
      <c r="C87" s="10" t="s">
        <v>28</v>
      </c>
      <c r="D87" s="10" t="s">
        <v>104</v>
      </c>
      <c r="E87" s="10" t="s">
        <v>55</v>
      </c>
      <c r="F87" s="13">
        <v>36100</v>
      </c>
      <c r="G87" s="13">
        <v>36100</v>
      </c>
      <c r="H87" s="13">
        <v>18000</v>
      </c>
      <c r="I87" s="7">
        <f t="shared" si="6"/>
        <v>49.86149584487535</v>
      </c>
      <c r="J87" s="7">
        <f t="shared" si="7"/>
        <v>18100</v>
      </c>
    </row>
    <row r="88" spans="1:10" ht="31.5" x14ac:dyDescent="0.25">
      <c r="A88" s="15" t="s">
        <v>56</v>
      </c>
      <c r="B88" s="10" t="s">
        <v>15</v>
      </c>
      <c r="C88" s="10" t="s">
        <v>28</v>
      </c>
      <c r="D88" s="10" t="s">
        <v>104</v>
      </c>
      <c r="E88" s="10" t="s">
        <v>20</v>
      </c>
      <c r="F88" s="13">
        <v>36100</v>
      </c>
      <c r="G88" s="13">
        <v>36100</v>
      </c>
      <c r="H88" s="13">
        <v>18000</v>
      </c>
      <c r="I88" s="7">
        <f t="shared" si="6"/>
        <v>49.86149584487535</v>
      </c>
      <c r="J88" s="7">
        <f t="shared" si="7"/>
        <v>18100</v>
      </c>
    </row>
    <row r="89" spans="1:10" ht="31.5" x14ac:dyDescent="0.25">
      <c r="A89" s="15" t="s">
        <v>105</v>
      </c>
      <c r="B89" s="10" t="s">
        <v>15</v>
      </c>
      <c r="C89" s="10" t="s">
        <v>106</v>
      </c>
      <c r="D89" s="10"/>
      <c r="E89" s="10"/>
      <c r="F89" s="13">
        <v>10000</v>
      </c>
      <c r="G89" s="13">
        <v>10000</v>
      </c>
      <c r="H89" s="13">
        <v>0</v>
      </c>
      <c r="I89" s="7">
        <f t="shared" si="6"/>
        <v>0</v>
      </c>
      <c r="J89" s="7">
        <f t="shared" si="7"/>
        <v>10000</v>
      </c>
    </row>
    <row r="90" spans="1:10" ht="47.25" x14ac:dyDescent="0.25">
      <c r="A90" s="15" t="s">
        <v>107</v>
      </c>
      <c r="B90" s="10" t="s">
        <v>15</v>
      </c>
      <c r="C90" s="10" t="s">
        <v>108</v>
      </c>
      <c r="D90" s="10"/>
      <c r="E90" s="10"/>
      <c r="F90" s="13">
        <v>10000</v>
      </c>
      <c r="G90" s="13">
        <v>10000</v>
      </c>
      <c r="H90" s="13">
        <v>0</v>
      </c>
      <c r="I90" s="7">
        <f t="shared" si="6"/>
        <v>0</v>
      </c>
      <c r="J90" s="7">
        <f t="shared" si="7"/>
        <v>10000</v>
      </c>
    </row>
    <row r="91" spans="1:10" ht="47.25" x14ac:dyDescent="0.25">
      <c r="A91" s="15" t="s">
        <v>109</v>
      </c>
      <c r="B91" s="10" t="s">
        <v>15</v>
      </c>
      <c r="C91" s="10" t="s">
        <v>108</v>
      </c>
      <c r="D91" s="10" t="s">
        <v>110</v>
      </c>
      <c r="E91" s="10"/>
      <c r="F91" s="13">
        <v>10000</v>
      </c>
      <c r="G91" s="13">
        <v>10000</v>
      </c>
      <c r="H91" s="13">
        <v>0</v>
      </c>
      <c r="I91" s="7">
        <f t="shared" si="6"/>
        <v>0</v>
      </c>
      <c r="J91" s="7">
        <f t="shared" si="7"/>
        <v>10000</v>
      </c>
    </row>
    <row r="92" spans="1:10" ht="31.5" x14ac:dyDescent="0.25">
      <c r="A92" s="15" t="s">
        <v>111</v>
      </c>
      <c r="B92" s="10" t="s">
        <v>15</v>
      </c>
      <c r="C92" s="10" t="s">
        <v>108</v>
      </c>
      <c r="D92" s="10" t="s">
        <v>112</v>
      </c>
      <c r="E92" s="10"/>
      <c r="F92" s="13">
        <v>10000</v>
      </c>
      <c r="G92" s="13">
        <v>10000</v>
      </c>
      <c r="H92" s="13">
        <v>0</v>
      </c>
      <c r="I92" s="7">
        <f t="shared" si="6"/>
        <v>0</v>
      </c>
      <c r="J92" s="7">
        <f t="shared" si="7"/>
        <v>10000</v>
      </c>
    </row>
    <row r="93" spans="1:10" ht="47.25" x14ac:dyDescent="0.25">
      <c r="A93" s="15" t="s">
        <v>113</v>
      </c>
      <c r="B93" s="10" t="s">
        <v>15</v>
      </c>
      <c r="C93" s="10" t="s">
        <v>108</v>
      </c>
      <c r="D93" s="10" t="s">
        <v>114</v>
      </c>
      <c r="E93" s="10"/>
      <c r="F93" s="13">
        <v>10000</v>
      </c>
      <c r="G93" s="13">
        <v>10000</v>
      </c>
      <c r="H93" s="13">
        <v>0</v>
      </c>
      <c r="I93" s="7">
        <f t="shared" si="6"/>
        <v>0</v>
      </c>
      <c r="J93" s="7">
        <f t="shared" si="7"/>
        <v>10000</v>
      </c>
    </row>
    <row r="94" spans="1:10" ht="31.5" x14ac:dyDescent="0.25">
      <c r="A94" s="15" t="s">
        <v>59</v>
      </c>
      <c r="B94" s="10" t="s">
        <v>15</v>
      </c>
      <c r="C94" s="10" t="s">
        <v>108</v>
      </c>
      <c r="D94" s="10" t="s">
        <v>114</v>
      </c>
      <c r="E94" s="10" t="s">
        <v>60</v>
      </c>
      <c r="F94" s="13">
        <v>10000</v>
      </c>
      <c r="G94" s="13">
        <v>10000</v>
      </c>
      <c r="H94" s="13">
        <v>0</v>
      </c>
      <c r="I94" s="7">
        <f t="shared" si="6"/>
        <v>0</v>
      </c>
      <c r="J94" s="7">
        <f t="shared" si="7"/>
        <v>10000</v>
      </c>
    </row>
    <row r="95" spans="1:10" ht="47.25" x14ac:dyDescent="0.25">
      <c r="A95" s="15" t="s">
        <v>61</v>
      </c>
      <c r="B95" s="10" t="s">
        <v>15</v>
      </c>
      <c r="C95" s="10" t="s">
        <v>108</v>
      </c>
      <c r="D95" s="10" t="s">
        <v>114</v>
      </c>
      <c r="E95" s="10" t="s">
        <v>21</v>
      </c>
      <c r="F95" s="13">
        <v>10000</v>
      </c>
      <c r="G95" s="13">
        <v>10000</v>
      </c>
      <c r="H95" s="13">
        <v>0</v>
      </c>
      <c r="I95" s="7">
        <f t="shared" si="6"/>
        <v>0</v>
      </c>
      <c r="J95" s="7">
        <f t="shared" si="7"/>
        <v>10000</v>
      </c>
    </row>
    <row r="96" spans="1:10" ht="15.75" x14ac:dyDescent="0.25">
      <c r="A96" s="15" t="s">
        <v>115</v>
      </c>
      <c r="B96" s="10" t="s">
        <v>15</v>
      </c>
      <c r="C96" s="10" t="s">
        <v>29</v>
      </c>
      <c r="D96" s="10"/>
      <c r="E96" s="10"/>
      <c r="F96" s="13">
        <v>470000</v>
      </c>
      <c r="G96" s="13">
        <v>548000</v>
      </c>
      <c r="H96" s="13">
        <v>437594.4</v>
      </c>
      <c r="I96" s="7">
        <f t="shared" si="6"/>
        <v>79.852992700729928</v>
      </c>
      <c r="J96" s="7">
        <f t="shared" si="7"/>
        <v>110405.59999999998</v>
      </c>
    </row>
    <row r="97" spans="1:10" ht="15.75" x14ac:dyDescent="0.25">
      <c r="A97" s="15" t="s">
        <v>116</v>
      </c>
      <c r="B97" s="10" t="s">
        <v>15</v>
      </c>
      <c r="C97" s="10" t="s">
        <v>30</v>
      </c>
      <c r="D97" s="10"/>
      <c r="E97" s="10"/>
      <c r="F97" s="13">
        <v>470000</v>
      </c>
      <c r="G97" s="13">
        <v>548000</v>
      </c>
      <c r="H97" s="13">
        <v>437594.4</v>
      </c>
      <c r="I97" s="7">
        <f t="shared" si="6"/>
        <v>79.852992700729928</v>
      </c>
      <c r="J97" s="7">
        <f t="shared" si="7"/>
        <v>110405.59999999998</v>
      </c>
    </row>
    <row r="98" spans="1:10" ht="78.75" x14ac:dyDescent="0.25">
      <c r="A98" s="15" t="s">
        <v>117</v>
      </c>
      <c r="B98" s="10" t="s">
        <v>15</v>
      </c>
      <c r="C98" s="10" t="s">
        <v>30</v>
      </c>
      <c r="D98" s="10" t="s">
        <v>118</v>
      </c>
      <c r="E98" s="10"/>
      <c r="F98" s="13">
        <v>470000</v>
      </c>
      <c r="G98" s="13">
        <v>548000</v>
      </c>
      <c r="H98" s="13">
        <v>437594.4</v>
      </c>
      <c r="I98" s="7">
        <f t="shared" si="6"/>
        <v>79.852992700729928</v>
      </c>
      <c r="J98" s="7">
        <f t="shared" si="7"/>
        <v>110405.59999999998</v>
      </c>
    </row>
    <row r="99" spans="1:10" ht="94.5" x14ac:dyDescent="0.25">
      <c r="A99" s="15" t="s">
        <v>119</v>
      </c>
      <c r="B99" s="10" t="s">
        <v>15</v>
      </c>
      <c r="C99" s="10" t="s">
        <v>30</v>
      </c>
      <c r="D99" s="10" t="s">
        <v>120</v>
      </c>
      <c r="E99" s="10"/>
      <c r="F99" s="13">
        <v>300000</v>
      </c>
      <c r="G99" s="13">
        <v>300000</v>
      </c>
      <c r="H99" s="13">
        <v>206833.2</v>
      </c>
      <c r="I99" s="7">
        <f t="shared" si="6"/>
        <v>68.944400000000002</v>
      </c>
      <c r="J99" s="7">
        <f t="shared" si="7"/>
        <v>93166.799999999988</v>
      </c>
    </row>
    <row r="100" spans="1:10" ht="31.5" x14ac:dyDescent="0.25">
      <c r="A100" s="15" t="s">
        <v>59</v>
      </c>
      <c r="B100" s="10" t="s">
        <v>15</v>
      </c>
      <c r="C100" s="10" t="s">
        <v>30</v>
      </c>
      <c r="D100" s="10" t="s">
        <v>120</v>
      </c>
      <c r="E100" s="10" t="s">
        <v>60</v>
      </c>
      <c r="F100" s="13">
        <v>300000</v>
      </c>
      <c r="G100" s="13">
        <v>300000</v>
      </c>
      <c r="H100" s="13">
        <v>206833.2</v>
      </c>
      <c r="I100" s="7">
        <f t="shared" si="6"/>
        <v>68.944400000000002</v>
      </c>
      <c r="J100" s="7">
        <f t="shared" si="7"/>
        <v>93166.799999999988</v>
      </c>
    </row>
    <row r="101" spans="1:10" ht="47.25" x14ac:dyDescent="0.25">
      <c r="A101" s="15" t="s">
        <v>61</v>
      </c>
      <c r="B101" s="10" t="s">
        <v>15</v>
      </c>
      <c r="C101" s="10" t="s">
        <v>30</v>
      </c>
      <c r="D101" s="10" t="s">
        <v>120</v>
      </c>
      <c r="E101" s="10" t="s">
        <v>21</v>
      </c>
      <c r="F101" s="13">
        <v>300000</v>
      </c>
      <c r="G101" s="13">
        <v>300000</v>
      </c>
      <c r="H101" s="13">
        <v>206833.2</v>
      </c>
      <c r="I101" s="7">
        <f t="shared" si="6"/>
        <v>68.944400000000002</v>
      </c>
      <c r="J101" s="7">
        <f t="shared" si="7"/>
        <v>93166.799999999988</v>
      </c>
    </row>
    <row r="102" spans="1:10" ht="110.25" x14ac:dyDescent="0.25">
      <c r="A102" s="15" t="s">
        <v>121</v>
      </c>
      <c r="B102" s="10" t="s">
        <v>15</v>
      </c>
      <c r="C102" s="10" t="s">
        <v>30</v>
      </c>
      <c r="D102" s="10" t="s">
        <v>122</v>
      </c>
      <c r="E102" s="10"/>
      <c r="F102" s="13">
        <v>170000</v>
      </c>
      <c r="G102" s="13">
        <v>248000</v>
      </c>
      <c r="H102" s="13">
        <v>230761.2</v>
      </c>
      <c r="I102" s="7">
        <f t="shared" si="6"/>
        <v>93.048870967741934</v>
      </c>
      <c r="J102" s="7">
        <f t="shared" si="7"/>
        <v>17238.799999999988</v>
      </c>
    </row>
    <row r="103" spans="1:10" ht="31.5" x14ac:dyDescent="0.25">
      <c r="A103" s="15" t="s">
        <v>59</v>
      </c>
      <c r="B103" s="10" t="s">
        <v>15</v>
      </c>
      <c r="C103" s="10" t="s">
        <v>30</v>
      </c>
      <c r="D103" s="10" t="s">
        <v>122</v>
      </c>
      <c r="E103" s="10" t="s">
        <v>60</v>
      </c>
      <c r="F103" s="13">
        <v>170000</v>
      </c>
      <c r="G103" s="13">
        <v>248000</v>
      </c>
      <c r="H103" s="13">
        <v>230761.2</v>
      </c>
      <c r="I103" s="7">
        <f t="shared" si="6"/>
        <v>93.048870967741934</v>
      </c>
      <c r="J103" s="7">
        <f t="shared" si="7"/>
        <v>17238.799999999988</v>
      </c>
    </row>
    <row r="104" spans="1:10" ht="47.25" x14ac:dyDescent="0.25">
      <c r="A104" s="15" t="s">
        <v>61</v>
      </c>
      <c r="B104" s="10" t="s">
        <v>15</v>
      </c>
      <c r="C104" s="10" t="s">
        <v>30</v>
      </c>
      <c r="D104" s="10" t="s">
        <v>122</v>
      </c>
      <c r="E104" s="10" t="s">
        <v>21</v>
      </c>
      <c r="F104" s="13">
        <v>170000</v>
      </c>
      <c r="G104" s="13">
        <v>248000</v>
      </c>
      <c r="H104" s="13">
        <v>230761.2</v>
      </c>
      <c r="I104" s="7">
        <f t="shared" si="6"/>
        <v>93.048870967741934</v>
      </c>
      <c r="J104" s="7">
        <f t="shared" si="7"/>
        <v>17238.799999999988</v>
      </c>
    </row>
    <row r="105" spans="1:10" ht="15.75" x14ac:dyDescent="0.25">
      <c r="A105" s="15" t="s">
        <v>123</v>
      </c>
      <c r="B105" s="10" t="s">
        <v>15</v>
      </c>
      <c r="C105" s="10" t="s">
        <v>31</v>
      </c>
      <c r="D105" s="10"/>
      <c r="E105" s="10"/>
      <c r="F105" s="13">
        <v>603000</v>
      </c>
      <c r="G105" s="13">
        <v>2074008.92</v>
      </c>
      <c r="H105" s="13">
        <v>555308.31999999995</v>
      </c>
      <c r="I105" s="7">
        <f t="shared" si="6"/>
        <v>26.774635086911776</v>
      </c>
      <c r="J105" s="7">
        <f t="shared" si="7"/>
        <v>1518700.6</v>
      </c>
    </row>
    <row r="106" spans="1:10" ht="15.75" x14ac:dyDescent="0.25">
      <c r="A106" s="15" t="s">
        <v>124</v>
      </c>
      <c r="B106" s="10" t="s">
        <v>15</v>
      </c>
      <c r="C106" s="10" t="s">
        <v>32</v>
      </c>
      <c r="D106" s="10"/>
      <c r="E106" s="10"/>
      <c r="F106" s="13">
        <v>603000</v>
      </c>
      <c r="G106" s="13">
        <v>2074008.92</v>
      </c>
      <c r="H106" s="13">
        <v>555308.31999999995</v>
      </c>
      <c r="I106" s="7">
        <f t="shared" si="6"/>
        <v>26.774635086911776</v>
      </c>
      <c r="J106" s="7">
        <f t="shared" si="7"/>
        <v>1518700.6</v>
      </c>
    </row>
    <row r="107" spans="1:10" ht="47.25" x14ac:dyDescent="0.25">
      <c r="A107" s="15" t="s">
        <v>109</v>
      </c>
      <c r="B107" s="10" t="s">
        <v>15</v>
      </c>
      <c r="C107" s="10" t="s">
        <v>32</v>
      </c>
      <c r="D107" s="10" t="s">
        <v>110</v>
      </c>
      <c r="E107" s="10"/>
      <c r="F107" s="13">
        <v>603000</v>
      </c>
      <c r="G107" s="13">
        <v>2074008.92</v>
      </c>
      <c r="H107" s="13">
        <v>555308.31999999995</v>
      </c>
      <c r="I107" s="7">
        <f t="shared" si="6"/>
        <v>26.774635086911776</v>
      </c>
      <c r="J107" s="7">
        <f t="shared" si="7"/>
        <v>1518700.6</v>
      </c>
    </row>
    <row r="108" spans="1:10" ht="31.5" x14ac:dyDescent="0.25">
      <c r="A108" s="15" t="s">
        <v>125</v>
      </c>
      <c r="B108" s="10" t="s">
        <v>15</v>
      </c>
      <c r="C108" s="10" t="s">
        <v>32</v>
      </c>
      <c r="D108" s="10" t="s">
        <v>126</v>
      </c>
      <c r="E108" s="10"/>
      <c r="F108" s="13">
        <v>40000</v>
      </c>
      <c r="G108" s="13">
        <v>40000</v>
      </c>
      <c r="H108" s="13">
        <v>21104</v>
      </c>
      <c r="I108" s="7">
        <f t="shared" si="6"/>
        <v>52.76</v>
      </c>
      <c r="J108" s="7">
        <f t="shared" si="7"/>
        <v>18896</v>
      </c>
    </row>
    <row r="109" spans="1:10" ht="63" x14ac:dyDescent="0.25">
      <c r="A109" s="15" t="s">
        <v>127</v>
      </c>
      <c r="B109" s="10" t="s">
        <v>15</v>
      </c>
      <c r="C109" s="10" t="s">
        <v>32</v>
      </c>
      <c r="D109" s="10" t="s">
        <v>128</v>
      </c>
      <c r="E109" s="10"/>
      <c r="F109" s="13">
        <v>40000</v>
      </c>
      <c r="G109" s="13">
        <v>40000</v>
      </c>
      <c r="H109" s="13">
        <v>21104</v>
      </c>
      <c r="I109" s="7">
        <f t="shared" si="6"/>
        <v>52.76</v>
      </c>
      <c r="J109" s="7">
        <f t="shared" si="7"/>
        <v>18896</v>
      </c>
    </row>
    <row r="110" spans="1:10" ht="31.5" x14ac:dyDescent="0.25">
      <c r="A110" s="15" t="s">
        <v>59</v>
      </c>
      <c r="B110" s="10" t="s">
        <v>15</v>
      </c>
      <c r="C110" s="10" t="s">
        <v>32</v>
      </c>
      <c r="D110" s="10" t="s">
        <v>128</v>
      </c>
      <c r="E110" s="10" t="s">
        <v>60</v>
      </c>
      <c r="F110" s="13">
        <v>40000</v>
      </c>
      <c r="G110" s="13">
        <v>40000</v>
      </c>
      <c r="H110" s="13">
        <v>21104</v>
      </c>
      <c r="I110" s="7">
        <f t="shared" si="6"/>
        <v>52.76</v>
      </c>
      <c r="J110" s="7">
        <f t="shared" si="7"/>
        <v>18896</v>
      </c>
    </row>
    <row r="111" spans="1:10" ht="47.25" x14ac:dyDescent="0.25">
      <c r="A111" s="15" t="s">
        <v>61</v>
      </c>
      <c r="B111" s="10" t="s">
        <v>15</v>
      </c>
      <c r="C111" s="10" t="s">
        <v>32</v>
      </c>
      <c r="D111" s="10" t="s">
        <v>128</v>
      </c>
      <c r="E111" s="10" t="s">
        <v>21</v>
      </c>
      <c r="F111" s="13">
        <v>40000</v>
      </c>
      <c r="G111" s="13">
        <v>40000</v>
      </c>
      <c r="H111" s="13">
        <v>21104</v>
      </c>
      <c r="I111" s="7">
        <f t="shared" si="6"/>
        <v>52.76</v>
      </c>
      <c r="J111" s="7">
        <f t="shared" si="7"/>
        <v>18896</v>
      </c>
    </row>
    <row r="112" spans="1:10" ht="31.5" x14ac:dyDescent="0.25">
      <c r="A112" s="15" t="s">
        <v>111</v>
      </c>
      <c r="B112" s="10" t="s">
        <v>15</v>
      </c>
      <c r="C112" s="10" t="s">
        <v>32</v>
      </c>
      <c r="D112" s="10" t="s">
        <v>112</v>
      </c>
      <c r="E112" s="10"/>
      <c r="F112" s="13">
        <v>488000</v>
      </c>
      <c r="G112" s="13">
        <v>833582.97</v>
      </c>
      <c r="H112" s="13">
        <v>509204.32</v>
      </c>
      <c r="I112" s="7">
        <f t="shared" si="6"/>
        <v>61.086219167841207</v>
      </c>
      <c r="J112" s="7">
        <f t="shared" si="7"/>
        <v>324378.64999999997</v>
      </c>
    </row>
    <row r="113" spans="1:10" ht="15.75" x14ac:dyDescent="0.25">
      <c r="A113" s="15" t="s">
        <v>129</v>
      </c>
      <c r="B113" s="10" t="s">
        <v>15</v>
      </c>
      <c r="C113" s="10" t="s">
        <v>32</v>
      </c>
      <c r="D113" s="10" t="s">
        <v>130</v>
      </c>
      <c r="E113" s="10"/>
      <c r="F113" s="13">
        <v>410000</v>
      </c>
      <c r="G113" s="13">
        <v>740592.97</v>
      </c>
      <c r="H113" s="13">
        <v>475997.92</v>
      </c>
      <c r="I113" s="7">
        <f t="shared" si="6"/>
        <v>64.272540961332652</v>
      </c>
      <c r="J113" s="7">
        <f t="shared" si="7"/>
        <v>264595.05</v>
      </c>
    </row>
    <row r="114" spans="1:10" ht="31.5" x14ac:dyDescent="0.25">
      <c r="A114" s="15" t="s">
        <v>59</v>
      </c>
      <c r="B114" s="10" t="s">
        <v>15</v>
      </c>
      <c r="C114" s="10" t="s">
        <v>32</v>
      </c>
      <c r="D114" s="10" t="s">
        <v>130</v>
      </c>
      <c r="E114" s="10" t="s">
        <v>60</v>
      </c>
      <c r="F114" s="13">
        <v>410000</v>
      </c>
      <c r="G114" s="13">
        <v>740592.97</v>
      </c>
      <c r="H114" s="13">
        <v>475997.92</v>
      </c>
      <c r="I114" s="7">
        <f t="shared" si="6"/>
        <v>64.272540961332652</v>
      </c>
      <c r="J114" s="7">
        <f t="shared" si="7"/>
        <v>264595.05</v>
      </c>
    </row>
    <row r="115" spans="1:10" ht="47.25" x14ac:dyDescent="0.25">
      <c r="A115" s="15" t="s">
        <v>61</v>
      </c>
      <c r="B115" s="10" t="s">
        <v>15</v>
      </c>
      <c r="C115" s="10" t="s">
        <v>32</v>
      </c>
      <c r="D115" s="10" t="s">
        <v>130</v>
      </c>
      <c r="E115" s="10" t="s">
        <v>21</v>
      </c>
      <c r="F115" s="13">
        <v>410000</v>
      </c>
      <c r="G115" s="13">
        <v>740592.97</v>
      </c>
      <c r="H115" s="13">
        <v>475997.92</v>
      </c>
      <c r="I115" s="7">
        <f t="shared" si="6"/>
        <v>64.272540961332652</v>
      </c>
      <c r="J115" s="7">
        <f t="shared" si="7"/>
        <v>264595.05</v>
      </c>
    </row>
    <row r="116" spans="1:10" ht="15.75" x14ac:dyDescent="0.25">
      <c r="A116" s="15" t="s">
        <v>131</v>
      </c>
      <c r="B116" s="10" t="s">
        <v>15</v>
      </c>
      <c r="C116" s="10" t="s">
        <v>32</v>
      </c>
      <c r="D116" s="10" t="s">
        <v>132</v>
      </c>
      <c r="E116" s="10"/>
      <c r="F116" s="13">
        <v>3000</v>
      </c>
      <c r="G116" s="13">
        <v>3000</v>
      </c>
      <c r="H116" s="13">
        <v>3000</v>
      </c>
      <c r="I116" s="7">
        <f t="shared" si="6"/>
        <v>100</v>
      </c>
      <c r="J116" s="7">
        <f t="shared" si="7"/>
        <v>0</v>
      </c>
    </row>
    <row r="117" spans="1:10" ht="31.5" x14ac:dyDescent="0.25">
      <c r="A117" s="15" t="s">
        <v>59</v>
      </c>
      <c r="B117" s="10" t="s">
        <v>15</v>
      </c>
      <c r="C117" s="10" t="s">
        <v>32</v>
      </c>
      <c r="D117" s="10" t="s">
        <v>132</v>
      </c>
      <c r="E117" s="10" t="s">
        <v>60</v>
      </c>
      <c r="F117" s="13">
        <v>3000</v>
      </c>
      <c r="G117" s="13">
        <v>3000</v>
      </c>
      <c r="H117" s="13">
        <v>3000</v>
      </c>
      <c r="I117" s="7">
        <f t="shared" si="6"/>
        <v>100</v>
      </c>
      <c r="J117" s="7">
        <f t="shared" si="7"/>
        <v>0</v>
      </c>
    </row>
    <row r="118" spans="1:10" ht="47.25" x14ac:dyDescent="0.25">
      <c r="A118" s="15" t="s">
        <v>61</v>
      </c>
      <c r="B118" s="10" t="s">
        <v>15</v>
      </c>
      <c r="C118" s="10" t="s">
        <v>32</v>
      </c>
      <c r="D118" s="10" t="s">
        <v>132</v>
      </c>
      <c r="E118" s="10" t="s">
        <v>21</v>
      </c>
      <c r="F118" s="13">
        <v>3000</v>
      </c>
      <c r="G118" s="13">
        <v>3000</v>
      </c>
      <c r="H118" s="13">
        <v>3000</v>
      </c>
      <c r="I118" s="7">
        <f t="shared" si="6"/>
        <v>100</v>
      </c>
      <c r="J118" s="7">
        <f t="shared" si="7"/>
        <v>0</v>
      </c>
    </row>
    <row r="119" spans="1:10" ht="15.75" x14ac:dyDescent="0.25">
      <c r="A119" s="15" t="s">
        <v>133</v>
      </c>
      <c r="B119" s="10" t="s">
        <v>15</v>
      </c>
      <c r="C119" s="10" t="s">
        <v>32</v>
      </c>
      <c r="D119" s="10" t="s">
        <v>134</v>
      </c>
      <c r="E119" s="10"/>
      <c r="F119" s="13">
        <v>75000</v>
      </c>
      <c r="G119" s="13">
        <v>89990</v>
      </c>
      <c r="H119" s="13">
        <v>30206.400000000001</v>
      </c>
      <c r="I119" s="7">
        <f t="shared" si="6"/>
        <v>33.566396266251807</v>
      </c>
      <c r="J119" s="7">
        <f t="shared" si="7"/>
        <v>59783.6</v>
      </c>
    </row>
    <row r="120" spans="1:10" ht="31.5" x14ac:dyDescent="0.25">
      <c r="A120" s="15" t="s">
        <v>59</v>
      </c>
      <c r="B120" s="10" t="s">
        <v>15</v>
      </c>
      <c r="C120" s="10" t="s">
        <v>32</v>
      </c>
      <c r="D120" s="10" t="s">
        <v>134</v>
      </c>
      <c r="E120" s="10" t="s">
        <v>60</v>
      </c>
      <c r="F120" s="13">
        <v>75000</v>
      </c>
      <c r="G120" s="13">
        <v>89990</v>
      </c>
      <c r="H120" s="13">
        <v>30206.400000000001</v>
      </c>
      <c r="I120" s="7">
        <f t="shared" si="6"/>
        <v>33.566396266251807</v>
      </c>
      <c r="J120" s="7">
        <f t="shared" si="7"/>
        <v>59783.6</v>
      </c>
    </row>
    <row r="121" spans="1:10" ht="47.25" x14ac:dyDescent="0.25">
      <c r="A121" s="15" t="s">
        <v>61</v>
      </c>
      <c r="B121" s="10" t="s">
        <v>15</v>
      </c>
      <c r="C121" s="10" t="s">
        <v>32</v>
      </c>
      <c r="D121" s="10" t="s">
        <v>134</v>
      </c>
      <c r="E121" s="10" t="s">
        <v>21</v>
      </c>
      <c r="F121" s="13">
        <v>75000</v>
      </c>
      <c r="G121" s="13">
        <v>89990</v>
      </c>
      <c r="H121" s="13">
        <v>30206.400000000001</v>
      </c>
      <c r="I121" s="7">
        <f t="shared" si="6"/>
        <v>33.566396266251807</v>
      </c>
      <c r="J121" s="7">
        <f t="shared" si="7"/>
        <v>59783.6</v>
      </c>
    </row>
    <row r="122" spans="1:10" ht="47.25" x14ac:dyDescent="0.25">
      <c r="A122" s="15" t="s">
        <v>135</v>
      </c>
      <c r="B122" s="10" t="s">
        <v>15</v>
      </c>
      <c r="C122" s="10" t="s">
        <v>32</v>
      </c>
      <c r="D122" s="10" t="s">
        <v>136</v>
      </c>
      <c r="E122" s="10"/>
      <c r="F122" s="13">
        <v>75000</v>
      </c>
      <c r="G122" s="13">
        <v>1200425.95</v>
      </c>
      <c r="H122" s="13">
        <v>25000</v>
      </c>
      <c r="I122" s="7">
        <f t="shared" si="6"/>
        <v>2.0825940992028706</v>
      </c>
      <c r="J122" s="7">
        <f t="shared" si="7"/>
        <v>1175425.95</v>
      </c>
    </row>
    <row r="123" spans="1:10" ht="63" x14ac:dyDescent="0.25">
      <c r="A123" s="15" t="s">
        <v>137</v>
      </c>
      <c r="B123" s="10" t="s">
        <v>15</v>
      </c>
      <c r="C123" s="10" t="s">
        <v>32</v>
      </c>
      <c r="D123" s="10" t="s">
        <v>138</v>
      </c>
      <c r="E123" s="10"/>
      <c r="F123" s="13">
        <v>75000</v>
      </c>
      <c r="G123" s="13">
        <v>1200425.95</v>
      </c>
      <c r="H123" s="13">
        <v>25000</v>
      </c>
      <c r="I123" s="7">
        <f t="shared" si="6"/>
        <v>2.0825940992028706</v>
      </c>
      <c r="J123" s="7">
        <f t="shared" si="7"/>
        <v>1175425.95</v>
      </c>
    </row>
    <row r="124" spans="1:10" ht="31.5" x14ac:dyDescent="0.25">
      <c r="A124" s="15" t="s">
        <v>59</v>
      </c>
      <c r="B124" s="10" t="s">
        <v>15</v>
      </c>
      <c r="C124" s="10" t="s">
        <v>32</v>
      </c>
      <c r="D124" s="10" t="s">
        <v>138</v>
      </c>
      <c r="E124" s="10" t="s">
        <v>60</v>
      </c>
      <c r="F124" s="13">
        <v>75000</v>
      </c>
      <c r="G124" s="13">
        <v>1200425.95</v>
      </c>
      <c r="H124" s="13">
        <v>25000</v>
      </c>
      <c r="I124" s="7">
        <f t="shared" si="6"/>
        <v>2.0825940992028706</v>
      </c>
      <c r="J124" s="7">
        <f t="shared" si="7"/>
        <v>1175425.95</v>
      </c>
    </row>
    <row r="125" spans="1:10" ht="47.25" x14ac:dyDescent="0.25">
      <c r="A125" s="15" t="s">
        <v>61</v>
      </c>
      <c r="B125" s="10" t="s">
        <v>15</v>
      </c>
      <c r="C125" s="10" t="s">
        <v>32</v>
      </c>
      <c r="D125" s="10" t="s">
        <v>138</v>
      </c>
      <c r="E125" s="10" t="s">
        <v>21</v>
      </c>
      <c r="F125" s="13">
        <v>75000</v>
      </c>
      <c r="G125" s="13">
        <v>1200425.95</v>
      </c>
      <c r="H125" s="13">
        <v>25000</v>
      </c>
      <c r="I125" s="7">
        <f t="shared" si="6"/>
        <v>2.0825940992028706</v>
      </c>
      <c r="J125" s="7">
        <f t="shared" si="7"/>
        <v>1175425.95</v>
      </c>
    </row>
    <row r="126" spans="1:10" ht="50.25" customHeight="1" x14ac:dyDescent="0.25">
      <c r="A126" s="15" t="s">
        <v>139</v>
      </c>
      <c r="B126" s="10" t="s">
        <v>15</v>
      </c>
      <c r="C126" s="10" t="s">
        <v>32</v>
      </c>
      <c r="D126" s="10" t="s">
        <v>140</v>
      </c>
      <c r="E126" s="10"/>
      <c r="F126" s="13">
        <v>0</v>
      </c>
      <c r="G126" s="13">
        <v>0</v>
      </c>
      <c r="H126" s="13">
        <v>0</v>
      </c>
      <c r="I126" s="7" t="e">
        <f t="shared" si="6"/>
        <v>#DIV/0!</v>
      </c>
      <c r="J126" s="7">
        <f t="shared" si="7"/>
        <v>0</v>
      </c>
    </row>
    <row r="127" spans="1:10" ht="15.75" x14ac:dyDescent="0.25">
      <c r="A127" s="15" t="s">
        <v>141</v>
      </c>
      <c r="B127" s="10" t="s">
        <v>15</v>
      </c>
      <c r="C127" s="10" t="s">
        <v>33</v>
      </c>
      <c r="D127" s="10"/>
      <c r="E127" s="10"/>
      <c r="F127" s="13">
        <v>485416</v>
      </c>
      <c r="G127" s="13">
        <v>485416</v>
      </c>
      <c r="H127" s="13">
        <v>163473</v>
      </c>
      <c r="I127" s="7">
        <f t="shared" si="6"/>
        <v>33.676887453235985</v>
      </c>
      <c r="J127" s="7">
        <f t="shared" si="7"/>
        <v>321943</v>
      </c>
    </row>
    <row r="128" spans="1:10" ht="15.75" x14ac:dyDescent="0.25">
      <c r="A128" s="15" t="s">
        <v>142</v>
      </c>
      <c r="B128" s="10" t="s">
        <v>15</v>
      </c>
      <c r="C128" s="10" t="s">
        <v>34</v>
      </c>
      <c r="D128" s="10"/>
      <c r="E128" s="10"/>
      <c r="F128" s="13">
        <v>485416</v>
      </c>
      <c r="G128" s="13">
        <v>485416</v>
      </c>
      <c r="H128" s="13">
        <v>163473</v>
      </c>
      <c r="I128" s="7">
        <f t="shared" si="6"/>
        <v>33.676887453235985</v>
      </c>
      <c r="J128" s="7">
        <f t="shared" si="7"/>
        <v>321943</v>
      </c>
    </row>
    <row r="129" spans="1:10" ht="63" x14ac:dyDescent="0.25">
      <c r="A129" s="15" t="s">
        <v>40</v>
      </c>
      <c r="B129" s="10" t="s">
        <v>15</v>
      </c>
      <c r="C129" s="10" t="s">
        <v>34</v>
      </c>
      <c r="D129" s="10" t="s">
        <v>41</v>
      </c>
      <c r="E129" s="10"/>
      <c r="F129" s="13">
        <v>485416</v>
      </c>
      <c r="G129" s="13">
        <v>485416</v>
      </c>
      <c r="H129" s="13">
        <v>163473</v>
      </c>
      <c r="I129" s="7">
        <f t="shared" si="6"/>
        <v>33.676887453235985</v>
      </c>
      <c r="J129" s="7">
        <f t="shared" si="7"/>
        <v>321943</v>
      </c>
    </row>
    <row r="130" spans="1:10" ht="63" x14ac:dyDescent="0.25">
      <c r="A130" s="15" t="s">
        <v>42</v>
      </c>
      <c r="B130" s="10" t="s">
        <v>15</v>
      </c>
      <c r="C130" s="10" t="s">
        <v>34</v>
      </c>
      <c r="D130" s="10" t="s">
        <v>43</v>
      </c>
      <c r="E130" s="10"/>
      <c r="F130" s="13">
        <v>485416</v>
      </c>
      <c r="G130" s="13">
        <v>485416</v>
      </c>
      <c r="H130" s="13">
        <v>163473</v>
      </c>
      <c r="I130" s="7">
        <f t="shared" si="6"/>
        <v>33.676887453235985</v>
      </c>
      <c r="J130" s="7">
        <f t="shared" si="7"/>
        <v>321943</v>
      </c>
    </row>
    <row r="131" spans="1:10" ht="50.25" customHeight="1" x14ac:dyDescent="0.25">
      <c r="A131" s="15" t="s">
        <v>143</v>
      </c>
      <c r="B131" s="10" t="s">
        <v>15</v>
      </c>
      <c r="C131" s="10" t="s">
        <v>34</v>
      </c>
      <c r="D131" s="10" t="s">
        <v>144</v>
      </c>
      <c r="E131" s="10"/>
      <c r="F131" s="13">
        <v>485416</v>
      </c>
      <c r="G131" s="13">
        <v>485416</v>
      </c>
      <c r="H131" s="13">
        <v>163473</v>
      </c>
      <c r="I131" s="7">
        <f t="shared" si="6"/>
        <v>33.676887453235985</v>
      </c>
      <c r="J131" s="7">
        <f t="shared" si="7"/>
        <v>321943</v>
      </c>
    </row>
    <row r="132" spans="1:10" ht="15.75" x14ac:dyDescent="0.25">
      <c r="A132" s="15" t="s">
        <v>46</v>
      </c>
      <c r="B132" s="10" t="s">
        <v>15</v>
      </c>
      <c r="C132" s="10" t="s">
        <v>34</v>
      </c>
      <c r="D132" s="10" t="s">
        <v>144</v>
      </c>
      <c r="E132" s="10" t="s">
        <v>47</v>
      </c>
      <c r="F132" s="13">
        <v>485416</v>
      </c>
      <c r="G132" s="13">
        <v>485416</v>
      </c>
      <c r="H132" s="13">
        <v>163473</v>
      </c>
      <c r="I132" s="7">
        <f t="shared" si="6"/>
        <v>33.676887453235985</v>
      </c>
      <c r="J132" s="7">
        <f t="shared" si="7"/>
        <v>321943</v>
      </c>
    </row>
    <row r="133" spans="1:10" ht="15.75" x14ac:dyDescent="0.25">
      <c r="A133" s="15" t="s">
        <v>48</v>
      </c>
      <c r="B133" s="10" t="s">
        <v>15</v>
      </c>
      <c r="C133" s="10" t="s">
        <v>34</v>
      </c>
      <c r="D133" s="10" t="s">
        <v>144</v>
      </c>
      <c r="E133" s="10" t="s">
        <v>18</v>
      </c>
      <c r="F133" s="13">
        <v>485416</v>
      </c>
      <c r="G133" s="13">
        <v>485416</v>
      </c>
      <c r="H133" s="13">
        <v>163473</v>
      </c>
      <c r="I133" s="7">
        <f t="shared" si="6"/>
        <v>33.676887453235985</v>
      </c>
      <c r="J133" s="7">
        <f t="shared" si="7"/>
        <v>321943</v>
      </c>
    </row>
    <row r="134" spans="1:10" ht="15.75" x14ac:dyDescent="0.25">
      <c r="A134" s="15" t="s">
        <v>145</v>
      </c>
      <c r="B134" s="10" t="s">
        <v>15</v>
      </c>
      <c r="C134" s="10" t="s">
        <v>35</v>
      </c>
      <c r="D134" s="10"/>
      <c r="E134" s="10"/>
      <c r="F134" s="13">
        <v>20000</v>
      </c>
      <c r="G134" s="13">
        <v>20000</v>
      </c>
      <c r="H134" s="13">
        <v>0</v>
      </c>
      <c r="I134" s="7">
        <f t="shared" si="6"/>
        <v>0</v>
      </c>
      <c r="J134" s="7">
        <f t="shared" si="7"/>
        <v>20000</v>
      </c>
    </row>
    <row r="135" spans="1:10" ht="15.75" x14ac:dyDescent="0.25">
      <c r="A135" s="15" t="s">
        <v>146</v>
      </c>
      <c r="B135" s="10" t="s">
        <v>15</v>
      </c>
      <c r="C135" s="10" t="s">
        <v>36</v>
      </c>
      <c r="D135" s="10"/>
      <c r="E135" s="10"/>
      <c r="F135" s="13">
        <v>20000</v>
      </c>
      <c r="G135" s="13">
        <v>20000</v>
      </c>
      <c r="H135" s="13">
        <v>0</v>
      </c>
      <c r="I135" s="7">
        <f t="shared" si="6"/>
        <v>0</v>
      </c>
      <c r="J135" s="7">
        <f t="shared" si="7"/>
        <v>20000</v>
      </c>
    </row>
    <row r="136" spans="1:10" ht="63" x14ac:dyDescent="0.25">
      <c r="A136" s="15" t="s">
        <v>40</v>
      </c>
      <c r="B136" s="10" t="s">
        <v>15</v>
      </c>
      <c r="C136" s="10" t="s">
        <v>36</v>
      </c>
      <c r="D136" s="10" t="s">
        <v>41</v>
      </c>
      <c r="E136" s="10"/>
      <c r="F136" s="13">
        <v>20000</v>
      </c>
      <c r="G136" s="13">
        <v>20000</v>
      </c>
      <c r="H136" s="13">
        <v>0</v>
      </c>
      <c r="I136" s="7">
        <f t="shared" si="6"/>
        <v>0</v>
      </c>
      <c r="J136" s="7">
        <f t="shared" si="7"/>
        <v>20000</v>
      </c>
    </row>
    <row r="137" spans="1:10" ht="63" x14ac:dyDescent="0.25">
      <c r="A137" s="15" t="s">
        <v>42</v>
      </c>
      <c r="B137" s="10" t="s">
        <v>15</v>
      </c>
      <c r="C137" s="10" t="s">
        <v>36</v>
      </c>
      <c r="D137" s="10" t="s">
        <v>43</v>
      </c>
      <c r="E137" s="10"/>
      <c r="F137" s="13">
        <v>20000</v>
      </c>
      <c r="G137" s="13">
        <v>20000</v>
      </c>
      <c r="H137" s="13">
        <v>0</v>
      </c>
      <c r="I137" s="7">
        <f t="shared" si="6"/>
        <v>0</v>
      </c>
      <c r="J137" s="7">
        <f t="shared" si="7"/>
        <v>20000</v>
      </c>
    </row>
    <row r="138" spans="1:10" ht="94.5" x14ac:dyDescent="0.25">
      <c r="A138" s="15" t="s">
        <v>147</v>
      </c>
      <c r="B138" s="10" t="s">
        <v>15</v>
      </c>
      <c r="C138" s="10" t="s">
        <v>36</v>
      </c>
      <c r="D138" s="10" t="s">
        <v>148</v>
      </c>
      <c r="E138" s="10"/>
      <c r="F138" s="13">
        <v>20000</v>
      </c>
      <c r="G138" s="13">
        <v>20000</v>
      </c>
      <c r="H138" s="13">
        <v>0</v>
      </c>
      <c r="I138" s="7">
        <f t="shared" si="6"/>
        <v>0</v>
      </c>
      <c r="J138" s="7">
        <f t="shared" si="7"/>
        <v>20000</v>
      </c>
    </row>
    <row r="139" spans="1:10" ht="15.75" x14ac:dyDescent="0.25">
      <c r="A139" s="15" t="s">
        <v>46</v>
      </c>
      <c r="B139" s="10" t="s">
        <v>15</v>
      </c>
      <c r="C139" s="10" t="s">
        <v>36</v>
      </c>
      <c r="D139" s="10" t="s">
        <v>148</v>
      </c>
      <c r="E139" s="10" t="s">
        <v>47</v>
      </c>
      <c r="F139" s="13">
        <v>20000</v>
      </c>
      <c r="G139" s="13">
        <v>20000</v>
      </c>
      <c r="H139" s="13">
        <v>0</v>
      </c>
      <c r="I139" s="7">
        <f t="shared" si="6"/>
        <v>0</v>
      </c>
      <c r="J139" s="7">
        <f t="shared" si="7"/>
        <v>20000</v>
      </c>
    </row>
    <row r="140" spans="1:10" ht="15.75" x14ac:dyDescent="0.25">
      <c r="A140" s="15" t="s">
        <v>48</v>
      </c>
      <c r="B140" s="10" t="s">
        <v>15</v>
      </c>
      <c r="C140" s="10" t="s">
        <v>36</v>
      </c>
      <c r="D140" s="10" t="s">
        <v>148</v>
      </c>
      <c r="E140" s="10" t="s">
        <v>18</v>
      </c>
      <c r="F140" s="13">
        <v>20000</v>
      </c>
      <c r="G140" s="13">
        <v>20000</v>
      </c>
      <c r="H140" s="13">
        <v>0</v>
      </c>
      <c r="I140" s="7">
        <f t="shared" si="6"/>
        <v>0</v>
      </c>
      <c r="J140" s="7">
        <f t="shared" si="7"/>
        <v>20000</v>
      </c>
    </row>
    <row r="141" spans="1:10" ht="15.75" x14ac:dyDescent="0.25">
      <c r="A141" s="14" t="s">
        <v>149</v>
      </c>
      <c r="B141" s="14"/>
      <c r="C141" s="14"/>
      <c r="D141" s="14"/>
      <c r="E141" s="14"/>
      <c r="F141" s="11">
        <v>3458243</v>
      </c>
      <c r="G141" s="11">
        <v>5013495.49</v>
      </c>
      <c r="H141" s="11">
        <v>1758344.3</v>
      </c>
      <c r="I141" s="6">
        <f t="shared" si="6"/>
        <v>35.072222634032926</v>
      </c>
      <c r="J141" s="6">
        <f t="shared" si="7"/>
        <v>3255151.1900000004</v>
      </c>
    </row>
  </sheetData>
  <mergeCells count="18">
    <mergeCell ref="I11:I12"/>
    <mergeCell ref="J11:J12"/>
    <mergeCell ref="E11:E12"/>
    <mergeCell ref="F11:F12"/>
    <mergeCell ref="G11:G12"/>
    <mergeCell ref="H11:H12"/>
    <mergeCell ref="A1:J1"/>
    <mergeCell ref="A2:J2"/>
    <mergeCell ref="A3:J3"/>
    <mergeCell ref="A4:J4"/>
    <mergeCell ref="A11:A12"/>
    <mergeCell ref="B11:B12"/>
    <mergeCell ref="C11:C12"/>
    <mergeCell ref="D11:D12"/>
    <mergeCell ref="A6:I6"/>
    <mergeCell ref="A7:J7"/>
    <mergeCell ref="A8:J8"/>
    <mergeCell ref="A10:J10"/>
  </mergeCells>
  <phoneticPr fontId="4" type="noConversion"/>
  <pageMargins left="0.59055118110236227" right="0.19685039370078741" top="0.39370078740157483" bottom="0.39370078740157483" header="0.39370078740157483" footer="0.39370078740157483"/>
  <pageSetup paperSize="9" scale="60" fitToHeight="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76526A3-8C7A-4356-A666-4BB8258974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Валентина</cp:lastModifiedBy>
  <cp:lastPrinted>2022-05-06T07:55:42Z</cp:lastPrinted>
  <dcterms:created xsi:type="dcterms:W3CDTF">2016-04-14T10:22:10Z</dcterms:created>
  <dcterms:modified xsi:type="dcterms:W3CDTF">2025-02-25T14:41:11Z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Data\Кейсистемс\Бюджет-КС\ReportManager\ispolnpril6_2016_7.xls</vt:lpwstr>
  </property>
</Properties>
</file>